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xl/_rels/workbook.xml.rels" ContentType="application/vnd.openxmlformats-package.relationships+xml"/>
  <Override PartName="/xl/comments11.xml" ContentType="application/vnd.openxmlformats-officedocument.spreadsheetml.comments+xml"/>
  <Override PartName="/xl/styles.xml" ContentType="application/vnd.openxmlformats-officedocument.spreadsheetml.styles+xml"/>
  <Override PartName="/xl/theme/theme1.xml" ContentType="application/vnd.openxmlformats-officedocument.theme+xml"/>
  <Override PartName="/xl/comments6.xml" ContentType="application/vnd.openxmlformats-officedocument.spreadsheetml.comments+xml"/>
  <Override PartName="/xl/drawings/drawing7.xml" ContentType="application/vnd.openxmlformats-officedocument.drawing+xml"/>
  <Override PartName="/xl/drawings/drawing4.xml" ContentType="application/vnd.openxmlformats-officedocument.drawing+xml"/>
  <Override PartName="/xl/drawings/drawing1.xml" ContentType="application/vnd.openxmlformats-officedocument.drawing+xml"/>
  <Override PartName="/xl/drawings/vmlDrawing5.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drawings/vmlDrawing1.vml" ContentType="application/vnd.openxmlformats-officedocument.vmlDrawing"/>
  <Override PartName="/xl/drawings/drawing3.xml" ContentType="application/vnd.openxmlformats-officedocument.drawing+xml"/>
  <Override PartName="/xl/drawings/vmlDrawing4.vml" ContentType="application/vnd.openxmlformats-officedocument.vmlDrawing"/>
  <Override PartName="/xl/drawings/vmlDrawing7.vml" ContentType="application/vnd.openxmlformats-officedocument.vmlDrawing"/>
  <Override PartName="/xl/drawings/vmlDrawing3.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drawings/vmlDrawing6.vml" ContentType="application/vnd.openxmlformats-officedocument.vmlDrawing"/>
  <Override PartName="/xl/comments8.xml" ContentType="application/vnd.openxmlformats-officedocument.spreadsheetml.comments+xml"/>
  <Override PartName="/xl/comments1.xml" ContentType="application/vnd.openxmlformats-officedocument.spreadsheetml.comments+xml"/>
  <Override PartName="/xl/comments9.xml" ContentType="application/vnd.openxmlformats-officedocument.spreadsheetml.comments+xml"/>
  <Override PartName="/xl/workbook.xml" ContentType="application/vnd.openxmlformats-officedocument.spreadsheetml.sheet.main+xml"/>
  <Override PartName="/xl/sharedStrings.xml" ContentType="application/vnd.openxmlformats-officedocument.spreadsheetml.sharedStrings+xml"/>
  <Override PartName="/xl/comments10.xml" ContentType="application/vnd.openxmlformats-officedocument.spreadsheetml.comments+xml"/>
  <Override PartName="/xl/worksheets/sheet1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_rels/sheet11.xml.rels" ContentType="application/vnd.openxmlformats-package.relationships+xml"/>
  <Override PartName="/xl/worksheets/_rels/sheet10.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comments7.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ject Details" sheetId="1" state="visible" r:id="rId3"/>
    <sheet name="Student Progress" sheetId="2" state="visible" r:id="rId4"/>
    <sheet name="Proposal Approval" sheetId="3" state="visible" r:id="rId5"/>
    <sheet name="Presentation" sheetId="4" state="visible" r:id="rId6"/>
    <sheet name="Viva" sheetId="5" state="visible" r:id="rId7"/>
    <sheet name="Report - Supervisor" sheetId="6" state="visible" r:id="rId8"/>
    <sheet name="Report - Second Marker" sheetId="7" state="visible" r:id="rId9"/>
    <sheet name="Report - Third Marker" sheetId="8" state="visible" r:id="rId10"/>
    <sheet name="Resit Report - Supervisor" sheetId="9" state="visible" r:id="rId11"/>
    <sheet name="Resit Report - Second Marker" sheetId="10" state="visible" r:id="rId12"/>
    <sheet name="Resit Report - Third Marker" sheetId="11" state="visible" r:id="rId13"/>
    <sheet name="Assessors" sheetId="12" state="hidden" r:id="rId14"/>
    <sheet name="Responses" sheetId="13" state="hidden" r:id="rId15"/>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tc={2613340F-DC14-4874-A26F-F0A6BE7E0BE2}</author>
    <author>tc={D4A6FF99-027F-4926-955C-DEDE0019FED2}</author>
  </authors>
  <commentList>
    <comment ref="C5"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If your programme is not listed, please type it. </t>
        </r>
      </text>
    </comment>
    <comment ref="C7" authorId="1">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If your supervisor is not listed, please type it. </t>
        </r>
      </text>
    </comment>
  </commentList>
</comments>
</file>

<file path=xl/comments6.xml><?xml version="1.0" encoding="utf-8"?>
<comments xmlns="http://schemas.openxmlformats.org/spreadsheetml/2006/main" xmlns:xdr="http://schemas.openxmlformats.org/drawingml/2006/spreadsheetDrawing">
  <authors>
    <author>tc={DB31A5F9-770D-463D-87FA-85BB3B03F042}</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7.xml><?xml version="1.0" encoding="utf-8"?>
<comments xmlns="http://schemas.openxmlformats.org/spreadsheetml/2006/main" xmlns:xdr="http://schemas.openxmlformats.org/drawingml/2006/spreadsheetDrawing">
  <authors>
    <author>tc={E54E7E02-AD07-4D0D-90D1-9A3738C680A2}</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8.xml><?xml version="1.0" encoding="utf-8"?>
<comments xmlns="http://schemas.openxmlformats.org/spreadsheetml/2006/main" xmlns:xdr="http://schemas.openxmlformats.org/drawingml/2006/spreadsheetDrawing">
  <authors>
    <author>tc={A5EB1AFD-2DC8-4869-9EFC-00180D3987DC}</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9.xml><?xml version="1.0" encoding="utf-8"?>
<comments xmlns="http://schemas.openxmlformats.org/spreadsheetml/2006/main" xmlns:xdr="http://schemas.openxmlformats.org/drawingml/2006/spreadsheetDrawing">
  <authors>
    <author>tc={81504FF2-9038-47B1-A67B-B0ABE7C8E834}</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10.xml><?xml version="1.0" encoding="utf-8"?>
<comments xmlns="http://schemas.openxmlformats.org/spreadsheetml/2006/main" xmlns:xdr="http://schemas.openxmlformats.org/drawingml/2006/spreadsheetDrawing">
  <authors>
    <author>tc={F54DF241-6FE8-4E3A-9FD5-E4086B4AD4C4}</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11.xml><?xml version="1.0" encoding="utf-8"?>
<comments xmlns="http://schemas.openxmlformats.org/spreadsheetml/2006/main" xmlns:xdr="http://schemas.openxmlformats.org/drawingml/2006/spreadsheetDrawing">
  <authors>
    <author>tc={9B06A912-4E07-49C4-8FBE-CF61E8E3F363}</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sharedStrings.xml><?xml version="1.0" encoding="utf-8"?>
<sst xmlns="http://schemas.openxmlformats.org/spreadsheetml/2006/main" count="271" uniqueCount="138">
  <si>
    <t xml:space="preserve">Project Details CN6000</t>
  </si>
  <si>
    <t xml:space="preserve">Student Name</t>
  </si>
  <si>
    <t xml:space="preserve">Jayrup Divyesh Nakawala</t>
  </si>
  <si>
    <t xml:space="preserve">Student Number</t>
  </si>
  <si>
    <t xml:space="preserve">u2613621</t>
  </si>
  <si>
    <t xml:space="preserve">Programme of Study</t>
  </si>
  <si>
    <t xml:space="preserve">BSc (Hons) Computer Science</t>
  </si>
  <si>
    <t xml:space="preserve">Project Title</t>
  </si>
  <si>
    <t xml:space="preserve">Evaluating Frontier LLMs in Agentic Environments</t>
  </si>
  <si>
    <t xml:space="preserve">Supervisor</t>
  </si>
  <si>
    <t xml:space="preserve">Aloy Edoh</t>
  </si>
  <si>
    <t xml:space="preserve">Second Marker</t>
  </si>
  <si>
    <t xml:space="preserve">Third Marker</t>
  </si>
  <si>
    <t xml:space="preserve">Comments by Supervisor</t>
  </si>
  <si>
    <t xml:space="preserve">Comment by Module leader</t>
  </si>
  <si>
    <t xml:space="preserve">Report Summary</t>
  </si>
  <si>
    <t xml:space="preserve">Student ID</t>
  </si>
  <si>
    <t xml:space="preserve">Proposal Status</t>
  </si>
  <si>
    <t xml:space="preserve">Presentation Grade</t>
  </si>
  <si>
    <t xml:space="preserve">Viva Grade</t>
  </si>
  <si>
    <t xml:space="preserve">Support Documents: Presentation &amp; Viva (25%)</t>
  </si>
  <si>
    <t xml:space="preserve">Documentation (75%): Report (65%) &amp; Career Pathway (10%) </t>
  </si>
  <si>
    <t xml:space="preserve">Overall</t>
  </si>
  <si>
    <t xml:space="preserve">Marks</t>
  </si>
  <si>
    <t xml:space="preserve">Out of</t>
  </si>
  <si>
    <t xml:space="preserve">Percentage</t>
  </si>
  <si>
    <t xml:space="preserve">Proposal Approval (by the Second Marker)</t>
  </si>
  <si>
    <t xml:space="preserve">Criteria</t>
  </si>
  <si>
    <t xml:space="preserve">Yes/No</t>
  </si>
  <si>
    <r>
      <rPr>
        <sz val="11"/>
        <color theme="1"/>
        <rFont val="Calibri"/>
        <family val="2"/>
        <charset val="1"/>
      </rPr>
      <t xml:space="preserve">Does the project proposal provide evidence that the project will contain both a </t>
    </r>
    <r>
      <rPr>
        <b val="true"/>
        <sz val="11"/>
        <color theme="1"/>
        <rFont val="Calibri"/>
        <family val="2"/>
        <charset val="1"/>
      </rPr>
      <t xml:space="preserve">theoretical</t>
    </r>
    <r>
      <rPr>
        <sz val="11"/>
        <color theme="1"/>
        <rFont val="Calibri"/>
        <family val="2"/>
        <charset val="1"/>
      </rPr>
      <t xml:space="preserve"> and a </t>
    </r>
    <r>
      <rPr>
        <b val="true"/>
        <sz val="11"/>
        <color theme="1"/>
        <rFont val="Calibri"/>
        <family val="2"/>
        <charset val="1"/>
      </rPr>
      <t xml:space="preserve">practical</t>
    </r>
    <r>
      <rPr>
        <sz val="11"/>
        <color theme="1"/>
        <rFont val="Calibri"/>
        <family val="2"/>
        <charset val="1"/>
      </rPr>
      <t xml:space="preserve"> component? (The project must research a chosen topic, identify a problem and then develop a solution to that problem.)</t>
    </r>
  </si>
  <si>
    <r>
      <rPr>
        <sz val="11"/>
        <color theme="1"/>
        <rFont val="Calibri"/>
        <family val="2"/>
        <charset val="1"/>
      </rPr>
      <t xml:space="preserve">Is the proposed project </t>
    </r>
    <r>
      <rPr>
        <b val="true"/>
        <sz val="11"/>
        <color theme="1"/>
        <rFont val="Calibri"/>
        <family val="2"/>
        <charset val="1"/>
      </rPr>
      <t xml:space="preserve">consistent with the aims and learning outcomes of the programme</t>
    </r>
    <r>
      <rPr>
        <sz val="11"/>
        <color theme="1"/>
        <rFont val="Calibri"/>
        <family val="2"/>
        <charset val="1"/>
      </rPr>
      <t xml:space="preserve"> the student is studying on?</t>
    </r>
  </si>
  <si>
    <r>
      <rPr>
        <sz val="11"/>
        <color theme="1"/>
        <rFont val="Calibri"/>
        <family val="2"/>
        <charset val="1"/>
      </rPr>
      <t xml:space="preserve">Is the proposed project at an </t>
    </r>
    <r>
      <rPr>
        <b val="true"/>
        <sz val="11"/>
        <color theme="1"/>
        <rFont val="Calibri"/>
        <family val="2"/>
        <charset val="1"/>
      </rPr>
      <t xml:space="preserve">advanced level</t>
    </r>
    <r>
      <rPr>
        <sz val="11"/>
        <color theme="1"/>
        <rFont val="Calibri"/>
        <family val="2"/>
        <charset val="1"/>
      </rPr>
      <t xml:space="preserve"> (i.e. topics/issues appropriate to level 6 study)? Projects that involve little more than the application of level 4 skills (e.g. the development of an Access database or the creation of static HTML web pages) are not appropriate.</t>
    </r>
  </si>
  <si>
    <r>
      <rPr>
        <sz val="11"/>
        <color theme="1"/>
        <rFont val="Calibri"/>
        <family val="2"/>
        <charset val="1"/>
      </rPr>
      <t xml:space="preserve">Does the proposed project involve the solution of a problem by the </t>
    </r>
    <r>
      <rPr>
        <b val="true"/>
        <sz val="11"/>
        <color theme="1"/>
        <rFont val="Calibri"/>
        <family val="2"/>
        <charset val="1"/>
      </rPr>
      <t xml:space="preserve">application of information technology</t>
    </r>
    <r>
      <rPr>
        <sz val="11"/>
        <color theme="1"/>
        <rFont val="Calibri"/>
        <family val="2"/>
        <charset val="1"/>
      </rPr>
      <t xml:space="preserve">? The problem should meet a real need in a wider context. The project should analyse the problem and design and implement one or more solutions using a systematic approach and appropriate tools and techniques.</t>
    </r>
  </si>
  <si>
    <r>
      <rPr>
        <sz val="11"/>
        <color theme="1"/>
        <rFont val="Calibri"/>
        <family val="2"/>
        <charset val="1"/>
      </rPr>
      <t xml:space="preserve">Does the proposed project contain an </t>
    </r>
    <r>
      <rPr>
        <b val="true"/>
        <sz val="11"/>
        <color theme="1"/>
        <rFont val="Calibri"/>
        <family val="2"/>
        <charset val="1"/>
      </rPr>
      <t xml:space="preserve">element of originality</t>
    </r>
    <r>
      <rPr>
        <sz val="11"/>
        <color theme="1"/>
        <rFont val="Calibri"/>
        <family val="2"/>
        <charset val="1"/>
      </rPr>
      <t xml:space="preserve">? The project should not be repeating the work of others or trying to solve a problem which has been solved before unless the student is going about it in a new or novel way.</t>
    </r>
  </si>
  <si>
    <r>
      <rPr>
        <sz val="11"/>
        <color theme="1"/>
        <rFont val="Calibri"/>
        <family val="2"/>
        <charset val="1"/>
      </rPr>
      <t xml:space="preserve">Is the project </t>
    </r>
    <r>
      <rPr>
        <b val="true"/>
        <sz val="11"/>
        <color theme="1"/>
        <rFont val="Calibri"/>
        <family val="2"/>
        <charset val="1"/>
      </rPr>
      <t xml:space="preserve">proposal feasible</t>
    </r>
    <r>
      <rPr>
        <sz val="11"/>
        <color theme="1"/>
        <rFont val="Calibri"/>
        <family val="2"/>
        <charset val="1"/>
      </rPr>
      <t xml:space="preserve"> in terms of time, resources and the skills at the student’s disposal?</t>
    </r>
  </si>
  <si>
    <t xml:space="preserve">Constraints</t>
  </si>
  <si>
    <r>
      <rPr>
        <sz val="11"/>
        <color theme="1"/>
        <rFont val="Calibri"/>
        <family val="2"/>
        <charset val="1"/>
      </rPr>
      <t xml:space="preserve">Is the practical element of the </t>
    </r>
    <r>
      <rPr>
        <b val="true"/>
        <sz val="11"/>
        <color theme="1"/>
        <rFont val="Calibri"/>
        <family val="2"/>
        <charset val="1"/>
      </rPr>
      <t xml:space="preserve">project based on evaluating tools</t>
    </r>
    <r>
      <rPr>
        <sz val="11"/>
        <color theme="1"/>
        <rFont val="Calibri"/>
        <family val="2"/>
        <charset val="1"/>
      </rPr>
      <t xml:space="preserve">? Compare and contrast projects that simply evaluate tools and their performance are not sufficiently complex for final year projects. Such projects will not meet the practical component requirements of the module.</t>
    </r>
  </si>
  <si>
    <r>
      <rPr>
        <sz val="11"/>
        <color theme="1"/>
        <rFont val="Calibri"/>
        <family val="2"/>
        <charset val="1"/>
      </rPr>
      <t xml:space="preserve">Does the project propose </t>
    </r>
    <r>
      <rPr>
        <b val="true"/>
        <sz val="11"/>
        <color theme="1"/>
        <rFont val="Calibri"/>
        <family val="2"/>
        <charset val="1"/>
      </rPr>
      <t xml:space="preserve">simple data collectio</t>
    </r>
    <r>
      <rPr>
        <sz val="11"/>
        <color theme="1"/>
        <rFont val="Calibri"/>
        <family val="2"/>
        <charset val="1"/>
      </rPr>
      <t xml:space="preserve">n and data analysis for the practical component? Projects that propose simple data collection and data analysis are not sufficiently complex for final year projects. Such projects will not meet the practical component requirements of the module.</t>
    </r>
  </si>
  <si>
    <t xml:space="preserve">Decision (To be approved, every criterion must = 'yes' and both constraints must = 'no'.)</t>
  </si>
  <si>
    <t xml:space="preserve">Please provide further feedback if not approved.</t>
  </si>
  <si>
    <t xml:space="preserve">Presentation (to be marked by the Supervisor and Academic Marker) 10% of the module.</t>
  </si>
  <si>
    <t xml:space="preserve">Project Progress and Plan</t>
  </si>
  <si>
    <t xml:space="preserve">How well has the problem been defined?</t>
  </si>
  <si>
    <t xml:space="preserve">Poor - 0, Satisfactory - 1, Good - 2, Very Good - 3, Excellent - 4</t>
  </si>
  <si>
    <t xml:space="preserve">Is there good progress in the writing? (Literature review)</t>
  </si>
  <si>
    <t xml:space="preserve">Evidence of engagement with the supervisor? </t>
  </si>
  <si>
    <t xml:space="preserve">Plan - are the project milestones and objectives realistic?</t>
  </si>
  <si>
    <t xml:space="preserve">Absent - 0, Unrealistic - 1, Satisfactory - 2, Realistic - 3, Very realistic - 4</t>
  </si>
  <si>
    <t xml:space="preserve">Presentation</t>
  </si>
  <si>
    <t xml:space="preserve">Explanation - Were the ideas and concepts in the project explained well?</t>
  </si>
  <si>
    <t xml:space="preserve">Poor - 0, Adequate - 1, Good - 2, Very Good - 3, Excellent - 4</t>
  </si>
  <si>
    <t xml:space="preserve">Q&amp;A - How well did the student answer the questions by the panel?</t>
  </si>
  <si>
    <t xml:space="preserve">Format - Quality of slides, e.g. presentations of figures and tables and general layout.</t>
  </si>
  <si>
    <t xml:space="preserve">Absent - 0, Poor - 1, Satisfactory - 2, Good - 3, Very Good - 4, Excellent - 5, Outstanding - 6</t>
  </si>
  <si>
    <t xml:space="preserve">Total (out of 10)</t>
  </si>
  <si>
    <t xml:space="preserve">Feedback Summary (minimum 20 words)</t>
  </si>
  <si>
    <t xml:space="preserve">Words:</t>
  </si>
  <si>
    <t xml:space="preserve">Viva and Demonstration (to be marked by the Supervisor and Academic Marker) 15% of the module</t>
  </si>
  <si>
    <t xml:space="preserve">Practical Demonstration</t>
  </si>
  <si>
    <t xml:space="preserve">Quality of implementation - novelty &amp; technical complexity of the solution.</t>
  </si>
  <si>
    <t xml:space="preserve">Weak - 0, Adequate - 1, Good - 2, Very good - 3, Excellent - 4, Outstanding - 5</t>
  </si>
  <si>
    <t xml:space="preserve">Implementation demonstrates findings of theoretical aspect of the project.</t>
  </si>
  <si>
    <t xml:space="preserve">How well did the student answer questions regarding the implementation? e.g. Coding</t>
  </si>
  <si>
    <t xml:space="preserve">Viva Questions</t>
  </si>
  <si>
    <t xml:space="preserve">Explanation - Were the ideas and concepts explained well?</t>
  </si>
  <si>
    <t xml:space="preserve">Functionality</t>
  </si>
  <si>
    <t xml:space="preserve">Level of functionality and usefulness of implementation or validity practical experiments conducted.</t>
  </si>
  <si>
    <t xml:space="preserve">Weak - 0, Adequate - 1, Good - 2, Very Good - 3, Excellent - 4, Outstanding - 5</t>
  </si>
  <si>
    <t xml:space="preserve">Total (out of 15)</t>
  </si>
  <si>
    <t xml:space="preserve">Project Report (to be marked by the Supervisor) 75% of the module.</t>
  </si>
  <si>
    <t xml:space="preserve">In order for the project to be graded (i.e., not to get an automatic failure), the report must contain the following information and the student must conduct a viva and demonstration.</t>
  </si>
  <si>
    <t xml:space="preserve">Project aims and objectives agreed with assessment team</t>
  </si>
  <si>
    <t xml:space="preserve">Project plan produced and acceptable</t>
  </si>
  <si>
    <t xml:space="preserve">Report and product are of appropriate size  </t>
  </si>
  <si>
    <t xml:space="preserve">Conducted Viva &amp; Demonstration</t>
  </si>
  <si>
    <t xml:space="preserve">Yes</t>
  </si>
  <si>
    <t xml:space="preserve">Weight</t>
  </si>
  <si>
    <t xml:space="preserve">Enter Mark %</t>
  </si>
  <si>
    <t xml:space="preserve">Mark</t>
  </si>
  <si>
    <t xml:space="preserve">Feedback</t>
  </si>
  <si>
    <r>
      <rPr>
        <b val="true"/>
        <sz val="11"/>
        <color theme="1"/>
        <rFont val="Calibri"/>
        <family val="2"/>
        <charset val="1"/>
      </rPr>
      <t xml:space="preserve">Abstract &amp; Introduction</t>
    </r>
    <r>
      <rPr>
        <sz val="11"/>
        <color theme="1"/>
        <rFont val="Calibri"/>
        <family val="2"/>
        <charset val="1"/>
      </rPr>
      <t xml:space="preserve"> (Learning Outcome: 1)</t>
    </r>
  </si>
  <si>
    <r>
      <rPr>
        <b val="true"/>
        <sz val="11"/>
        <color theme="1"/>
        <rFont val="Calibri"/>
        <family val="2"/>
        <charset val="1"/>
      </rPr>
      <t xml:space="preserve">Literature Review &amp; Referencing </t>
    </r>
    <r>
      <rPr>
        <sz val="11"/>
        <color theme="1"/>
        <rFont val="Calibri"/>
        <family val="2"/>
        <charset val="1"/>
      </rPr>
      <t xml:space="preserve">(Learning Outcome:  4 &amp; 5)</t>
    </r>
  </si>
  <si>
    <r>
      <rPr>
        <b val="true"/>
        <sz val="11"/>
        <color theme="1"/>
        <rFont val="Calibri"/>
        <family val="2"/>
        <charset val="1"/>
      </rPr>
      <t xml:space="preserve">Methodology</t>
    </r>
    <r>
      <rPr>
        <sz val="11"/>
        <color theme="1"/>
        <rFont val="Calibri"/>
        <family val="2"/>
        <charset val="1"/>
      </rPr>
      <t xml:space="preserve"> (Learning Outcomes: 2 &amp; 4)</t>
    </r>
  </si>
  <si>
    <r>
      <rPr>
        <b val="true"/>
        <sz val="11"/>
        <color theme="1"/>
        <rFont val="Calibri"/>
        <family val="2"/>
        <charset val="1"/>
      </rPr>
      <t xml:space="preserve">Implementation &amp; Evaluation </t>
    </r>
    <r>
      <rPr>
        <sz val="11"/>
        <color theme="1"/>
        <rFont val="Calibri"/>
        <family val="2"/>
        <charset val="1"/>
      </rPr>
      <t xml:space="preserve">(Learning Outcome: 3 &amp; 5 )</t>
    </r>
  </si>
  <si>
    <r>
      <rPr>
        <b val="true"/>
        <sz val="11"/>
        <color theme="1"/>
        <rFont val="Calibri"/>
        <family val="2"/>
        <charset val="1"/>
      </rPr>
      <t xml:space="preserve">Report Presentation </t>
    </r>
    <r>
      <rPr>
        <sz val="11"/>
        <color theme="1"/>
        <rFont val="Calibri"/>
        <family val="2"/>
        <charset val="1"/>
      </rPr>
      <t xml:space="preserve">(Learning Outcomes: 7)</t>
    </r>
  </si>
  <si>
    <r>
      <rPr>
        <b val="true"/>
        <sz val="11"/>
        <color theme="1"/>
        <rFont val="Calibri"/>
        <family val="2"/>
        <charset val="1"/>
      </rPr>
      <t xml:space="preserve">Career Pathway </t>
    </r>
    <r>
      <rPr>
        <sz val="11"/>
        <color theme="1"/>
        <rFont val="Calibri"/>
        <family val="2"/>
        <charset val="1"/>
      </rPr>
      <t xml:space="preserve">(Learning Outcome: 9)</t>
    </r>
  </si>
  <si>
    <t xml:space="preserve">Total</t>
  </si>
  <si>
    <t xml:space="preserve">Project Report (to be marked by the Second Marker) 75% of the module</t>
  </si>
  <si>
    <t xml:space="preserve">Project Report (to be marked by 3rd Marker when difference between Supervisor &amp; 2nd Marker &gt; 10%)</t>
  </si>
  <si>
    <t xml:space="preserve">Yes or No</t>
  </si>
  <si>
    <t xml:space="preserve">RESIT Project Report (to be marked by the Supervisor) 75% of the module.</t>
  </si>
  <si>
    <t xml:space="preserve">RESIT Project Report (to be marked by the Second Marker) 75% of the module</t>
  </si>
  <si>
    <t xml:space="preserve">Aloy</t>
  </si>
  <si>
    <t xml:space="preserve">Edoh</t>
  </si>
  <si>
    <t xml:space="preserve">Abdulrazaq</t>
  </si>
  <si>
    <t xml:space="preserve">Abba</t>
  </si>
  <si>
    <t xml:space="preserve">Amin</t>
  </si>
  <si>
    <t xml:space="preserve">Karami</t>
  </si>
  <si>
    <t xml:space="preserve">Arish</t>
  </si>
  <si>
    <t xml:space="preserve">Siddiqui</t>
  </si>
  <si>
    <t xml:space="preserve">Bilyaminu </t>
  </si>
  <si>
    <t xml:space="preserve">Auwal Romo</t>
  </si>
  <si>
    <t xml:space="preserve">Elias Eze</t>
  </si>
  <si>
    <t xml:space="preserve">Fahimeh</t>
  </si>
  <si>
    <t xml:space="preserve">Jafari</t>
  </si>
  <si>
    <t xml:space="preserve">Fadi</t>
  </si>
  <si>
    <t xml:space="preserve">Safieddine</t>
  </si>
  <si>
    <t xml:space="preserve">Hisham</t>
  </si>
  <si>
    <t xml:space="preserve">AbouGrad</t>
  </si>
  <si>
    <t xml:space="preserve">MD Aqtiar Ahad</t>
  </si>
  <si>
    <t xml:space="preserve">Mohammad</t>
  </si>
  <si>
    <t xml:space="preserve">Amirhosseini</t>
  </si>
  <si>
    <t xml:space="preserve">Mustansar</t>
  </si>
  <si>
    <t xml:space="preserve">Ghazanfar</t>
  </si>
  <si>
    <t xml:space="preserve">Nabeela</t>
  </si>
  <si>
    <t xml:space="preserve">Altrabsheh</t>
  </si>
  <si>
    <t xml:space="preserve">Nadeem</t>
  </si>
  <si>
    <t xml:space="preserve">Qazi</t>
  </si>
  <si>
    <t xml:space="preserve">Paul</t>
  </si>
  <si>
    <t xml:space="preserve">Bombo</t>
  </si>
  <si>
    <t xml:space="preserve">Rawad</t>
  </si>
  <si>
    <t xml:space="preserve">Hammad</t>
  </si>
  <si>
    <t xml:space="preserve">Seyed Ali</t>
  </si>
  <si>
    <t xml:space="preserve">Ghorashi</t>
  </si>
  <si>
    <t xml:space="preserve">Solomon</t>
  </si>
  <si>
    <t xml:space="preserve">Alexis</t>
  </si>
  <si>
    <t xml:space="preserve">Sujit Biswas</t>
  </si>
  <si>
    <t xml:space="preserve">Umaima Haider</t>
  </si>
  <si>
    <t xml:space="preserve">Umar</t>
  </si>
  <si>
    <t xml:space="preserve">Ismail</t>
  </si>
  <si>
    <t xml:space="preserve">No</t>
  </si>
  <si>
    <t xml:space="preserve">Approved</t>
  </si>
  <si>
    <t xml:space="preserve">Not Approved</t>
  </si>
  <si>
    <t xml:space="preserve">BSc (Hons) Cyber Security &amp; Networks</t>
  </si>
  <si>
    <t xml:space="preserve">BSc (Hons) Computing for Business</t>
  </si>
  <si>
    <t xml:space="preserve">BSc (Hons) Mobile Computing and Communications</t>
  </si>
  <si>
    <t xml:space="preserve">BSc (Hons) Computing</t>
  </si>
  <si>
    <t xml:space="preserve">BSc (Hons) Applied Computing</t>
  </si>
</sst>
</file>

<file path=xl/styles.xml><?xml version="1.0" encoding="utf-8"?>
<styleSheet xmlns="http://schemas.openxmlformats.org/spreadsheetml/2006/main">
  <numFmts count="3">
    <numFmt numFmtId="164" formatCode="General"/>
    <numFmt numFmtId="165" formatCode="0%"/>
    <numFmt numFmtId="166" formatCode="0"/>
  </numFmts>
  <fonts count="16">
    <font>
      <sz val="11"/>
      <color theme="1"/>
      <name val="Calibri"/>
      <family val="2"/>
      <charset val="1"/>
    </font>
    <font>
      <sz val="10"/>
      <name val="Arial"/>
      <family val="0"/>
    </font>
    <font>
      <sz val="10"/>
      <name val="Arial"/>
      <family val="0"/>
    </font>
    <font>
      <sz val="10"/>
      <name val="Arial"/>
      <family val="0"/>
    </font>
    <font>
      <b val="true"/>
      <sz val="16"/>
      <color theme="1"/>
      <name val="Calibri"/>
      <family val="2"/>
      <charset val="1"/>
    </font>
    <font>
      <b val="true"/>
      <sz val="11"/>
      <color theme="1"/>
      <name val="Calibri"/>
      <family val="2"/>
      <charset val="1"/>
    </font>
    <font>
      <sz val="10"/>
      <name val="Arial"/>
      <family val="2"/>
    </font>
    <font>
      <b val="true"/>
      <sz val="20"/>
      <color theme="1"/>
      <name val="Calibri"/>
      <family val="2"/>
      <charset val="1"/>
    </font>
    <font>
      <sz val="11"/>
      <color theme="0"/>
      <name val="Calibri"/>
      <family val="0"/>
    </font>
    <font>
      <b val="true"/>
      <sz val="12"/>
      <color theme="1"/>
      <name val="Calibri"/>
      <family val="2"/>
      <charset val="1"/>
    </font>
    <font>
      <i val="true"/>
      <sz val="9"/>
      <color theme="1"/>
      <name val="Calibri"/>
      <family val="2"/>
      <charset val="1"/>
    </font>
    <font>
      <sz val="12"/>
      <color theme="1"/>
      <name val="Calibri"/>
      <family val="2"/>
      <charset val="1"/>
    </font>
    <font>
      <b val="true"/>
      <sz val="12"/>
      <name val="Calibri"/>
      <family val="2"/>
      <charset val="1"/>
    </font>
    <font>
      <sz val="12"/>
      <name val="Calibri"/>
      <family val="2"/>
      <charset val="1"/>
    </font>
    <font>
      <sz val="10"/>
      <color theme="1"/>
      <name val="Calibri"/>
      <family val="2"/>
      <charset val="1"/>
    </font>
    <font>
      <sz val="12"/>
      <color theme="0"/>
      <name val="Calibri"/>
      <family val="2"/>
      <charset val="1"/>
    </font>
  </fonts>
  <fills count="8">
    <fill>
      <patternFill patternType="none"/>
    </fill>
    <fill>
      <patternFill patternType="gray125"/>
    </fill>
    <fill>
      <patternFill patternType="solid">
        <fgColor theme="1"/>
        <bgColor rgb="FF181717"/>
      </patternFill>
    </fill>
    <fill>
      <patternFill patternType="solid">
        <fgColor rgb="FFFFFF00"/>
        <bgColor rgb="FFFFFF00"/>
      </patternFill>
    </fill>
    <fill>
      <patternFill patternType="solid">
        <fgColor theme="2" tint="-0.9"/>
        <bgColor rgb="FF000000"/>
      </patternFill>
    </fill>
    <fill>
      <patternFill patternType="solid">
        <fgColor rgb="FFFFC000"/>
        <bgColor rgb="FFFF9900"/>
      </patternFill>
    </fill>
    <fill>
      <patternFill patternType="solid">
        <fgColor rgb="FF92D050"/>
        <bgColor rgb="FFC0C0C0"/>
      </patternFill>
    </fill>
    <fill>
      <patternFill patternType="solid">
        <fgColor rgb="FFFF0000"/>
        <bgColor rgb="FF993300"/>
      </patternFill>
    </fill>
  </fills>
  <borders count="35">
    <border diagonalUp="false" diagonalDown="false">
      <left/>
      <right/>
      <top/>
      <bottom/>
      <diagonal/>
    </border>
    <border diagonalUp="false" diagonalDown="false">
      <left/>
      <right/>
      <top/>
      <bottom style="mediu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top style="medium"/>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medium"/>
      <right style="medium"/>
      <top style="medium"/>
      <bottom style="thin"/>
      <diagonal/>
    </border>
    <border diagonalUp="false" diagonalDown="false">
      <left/>
      <right/>
      <top style="medium"/>
      <bottom/>
      <diagonal/>
    </border>
    <border diagonalUp="false" diagonalDown="false">
      <left style="medium"/>
      <right style="medium"/>
      <top style="thin"/>
      <bottom style="thin"/>
      <diagonal/>
    </border>
    <border diagonalUp="false" diagonalDown="false">
      <left style="thin"/>
      <right/>
      <top style="thin"/>
      <bottom/>
      <diagonal/>
    </border>
    <border diagonalUp="false" diagonalDown="false">
      <left/>
      <right style="medium"/>
      <top style="medium"/>
      <bottom/>
      <diagonal/>
    </border>
    <border diagonalUp="false" diagonalDown="false">
      <left style="medium"/>
      <right style="medium"/>
      <top style="thin"/>
      <bottom style="medium"/>
      <diagonal/>
    </border>
    <border diagonalUp="false" diagonalDown="false">
      <left/>
      <right/>
      <top style="medium"/>
      <bottom style="medium"/>
      <diagonal/>
    </border>
    <border diagonalUp="false" diagonalDown="false">
      <left/>
      <right/>
      <top style="thin"/>
      <bottom style="medium"/>
      <diagonal/>
    </border>
    <border diagonalUp="false" diagonalDown="false">
      <left style="medium"/>
      <right style="medium"/>
      <top style="medium"/>
      <bottom style="medium"/>
      <diagonal/>
    </border>
    <border diagonalUp="false" diagonalDown="false">
      <left style="medium"/>
      <right style="thin"/>
      <top style="thin"/>
      <bottom/>
      <diagonal/>
    </border>
    <border diagonalUp="false" diagonalDown="false">
      <left/>
      <right style="medium"/>
      <top/>
      <bottom style="thin"/>
      <diagonal/>
    </border>
    <border diagonalUp="false" diagonalDown="false">
      <left style="medium"/>
      <right style="thin"/>
      <top/>
      <bottom style="thin"/>
      <diagonal/>
    </border>
    <border diagonalUp="false" diagonalDown="false">
      <left style="medium"/>
      <right/>
      <top/>
      <bottom/>
      <diagonal/>
    </border>
    <border diagonalUp="false" diagonalDown="false">
      <left/>
      <right style="medium"/>
      <top style="thin"/>
      <bottom/>
      <diagonal/>
    </border>
    <border diagonalUp="false" diagonalDown="false">
      <left/>
      <right style="medium"/>
      <top/>
      <bottom/>
      <diagonal/>
    </border>
    <border diagonalUp="false" diagonalDown="false">
      <left style="medium"/>
      <right style="medium"/>
      <top/>
      <bottom style="thin"/>
      <diagonal/>
    </border>
    <border diagonalUp="false" diagonalDown="false">
      <left style="thin"/>
      <right style="medium"/>
      <top/>
      <bottom style="thin"/>
      <diagonal/>
    </border>
    <border diagonalUp="false" diagonalDown="false">
      <left style="medium"/>
      <right/>
      <top style="thin"/>
      <bottom style="thin"/>
      <diagonal/>
    </border>
    <border diagonalUp="false" diagonalDown="false">
      <left/>
      <right/>
      <top/>
      <bottom style="thin"/>
      <diagonal/>
    </border>
    <border diagonalUp="false" diagonalDown="false">
      <left style="medium"/>
      <right/>
      <top/>
      <bottom style="thin"/>
      <diagonal/>
    </border>
    <border diagonalUp="false" diagonalDown="false">
      <left style="medium"/>
      <right/>
      <top style="thin"/>
      <bottom/>
      <diagonal/>
    </border>
    <border diagonalUp="false" diagonalDown="false">
      <left style="thin"/>
      <right style="thin"/>
      <top style="thin"/>
      <bottom/>
      <diagonal/>
    </border>
    <border diagonalUp="false" diagonalDown="false">
      <left style="thin"/>
      <right style="medium"/>
      <top style="thin"/>
      <bottom/>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false" hidden="false"/>
    </xf>
    <xf numFmtId="164" fontId="5" fillId="0" borderId="2" xfId="0" applyFont="true" applyBorder="true" applyAlignment="true" applyProtection="true">
      <alignment horizontal="right" vertical="bottom" textRotation="0" wrapText="false" indent="0" shrinkToFit="false"/>
      <protection locked="false" hidden="false"/>
    </xf>
    <xf numFmtId="164" fontId="0" fillId="0" borderId="3" xfId="0" applyFont="true" applyBorder="true" applyAlignment="true" applyProtection="true">
      <alignment horizontal="left" vertical="bottom" textRotation="0" wrapText="false" indent="0" shrinkToFit="false"/>
      <protection locked="false" hidden="false"/>
    </xf>
    <xf numFmtId="164" fontId="5" fillId="0" borderId="4" xfId="0" applyFont="true" applyBorder="true" applyAlignment="true" applyProtection="true">
      <alignment horizontal="right" vertical="bottom" textRotation="0" wrapText="false" indent="0" shrinkToFit="false"/>
      <protection locked="false" hidden="false"/>
    </xf>
    <xf numFmtId="164" fontId="0" fillId="0" borderId="5" xfId="0" applyFont="true" applyBorder="true" applyAlignment="true" applyProtection="true">
      <alignment horizontal="left" vertical="bottom" textRotation="0" wrapText="false" indent="0" shrinkToFit="false"/>
      <protection locked="false" hidden="false"/>
    </xf>
    <xf numFmtId="164" fontId="5" fillId="0" borderId="4" xfId="0" applyFont="true" applyBorder="true" applyAlignment="true" applyProtection="true">
      <alignment horizontal="right" vertical="bottom" textRotation="0" wrapText="true" indent="0" shrinkToFit="false"/>
      <protection locked="false" hidden="false"/>
    </xf>
    <xf numFmtId="164" fontId="5" fillId="0" borderId="6" xfId="0" applyFont="true" applyBorder="true" applyAlignment="true" applyProtection="true">
      <alignment horizontal="right" vertical="bottom" textRotation="0" wrapText="true" indent="0" shrinkToFit="false"/>
      <protection locked="false" hidden="false"/>
    </xf>
    <xf numFmtId="164" fontId="0" fillId="0" borderId="7" xfId="0" applyFont="false" applyBorder="true" applyAlignment="true" applyProtection="true">
      <alignment horizontal="left" vertical="bottom" textRotation="0" wrapText="false" indent="0" shrinkToFit="false"/>
      <protection locked="false" hidden="false"/>
    </xf>
    <xf numFmtId="164" fontId="0" fillId="2" borderId="0" xfId="0" applyFont="false" applyBorder="false" applyAlignment="true" applyProtection="true">
      <alignment horizontal="general" vertical="bottom" textRotation="0" wrapText="false" indent="0" shrinkToFit="false"/>
      <protection locked="false" hidden="false"/>
    </xf>
    <xf numFmtId="164" fontId="0" fillId="0" borderId="0" xfId="0" applyFont="false" applyBorder="false" applyAlignment="true" applyProtection="true">
      <alignment horizontal="general" vertical="bottom" textRotation="0" wrapText="false" indent="0" shrinkToFit="false"/>
      <protection locked="false" hidden="false"/>
    </xf>
    <xf numFmtId="164" fontId="7" fillId="3" borderId="8" xfId="0" applyFont="true" applyBorder="true" applyAlignment="true" applyProtection="true">
      <alignment horizontal="center" vertical="center" textRotation="0" wrapText="false" indent="0" shrinkToFit="false"/>
      <protection locked="true" hidden="false"/>
    </xf>
    <xf numFmtId="164" fontId="5" fillId="0" borderId="9" xfId="0" applyFont="true" applyBorder="true" applyAlignment="true" applyProtection="true">
      <alignment horizontal="center" vertical="bottom" textRotation="0" wrapText="false" indent="0" shrinkToFit="false"/>
      <protection locked="true" hidden="false"/>
    </xf>
    <xf numFmtId="164" fontId="5" fillId="0" borderId="10" xfId="0" applyFont="true" applyBorder="true" applyAlignment="true" applyProtection="true">
      <alignment horizontal="center" vertical="bottom" textRotation="0" wrapText="true" indent="0" shrinkToFit="false"/>
      <protection locked="true" hidden="false"/>
    </xf>
    <xf numFmtId="164" fontId="5" fillId="0" borderId="11" xfId="0" applyFont="true" applyBorder="true" applyAlignment="true" applyProtection="true">
      <alignment horizontal="center" vertical="bottom" textRotation="0" wrapText="fals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false" hidden="false"/>
    </xf>
    <xf numFmtId="164" fontId="5" fillId="3" borderId="12" xfId="0" applyFont="true" applyBorder="true" applyAlignment="true" applyProtection="true">
      <alignment horizontal="center" vertical="center" textRotation="0" wrapText="false" indent="0" shrinkToFit="false"/>
      <protection locked="true" hidden="false"/>
    </xf>
    <xf numFmtId="164" fontId="0" fillId="0" borderId="9" xfId="0" applyFont="false" applyBorder="true" applyAlignment="true" applyProtection="true">
      <alignment horizontal="center" vertical="bottom" textRotation="0" wrapText="false" indent="0" shrinkToFit="false"/>
      <protection locked="true" hidden="false"/>
    </xf>
    <xf numFmtId="164" fontId="0" fillId="0" borderId="10" xfId="0" applyFont="false" applyBorder="true" applyAlignment="true" applyProtection="true">
      <alignment horizontal="center" vertical="bottom" textRotation="0" wrapText="false" indent="0" shrinkToFit="false"/>
      <protection locked="true" hidden="false"/>
    </xf>
    <xf numFmtId="164" fontId="0" fillId="0" borderId="13" xfId="0" applyFont="false" applyBorder="true" applyAlignment="true" applyProtection="true">
      <alignment horizontal="general" vertical="bottom" textRotation="0" wrapText="false" indent="0" shrinkToFit="false"/>
      <protection locked="true" hidden="false"/>
    </xf>
    <xf numFmtId="165" fontId="0" fillId="0" borderId="9" xfId="0" applyFont="false" applyBorder="true" applyAlignment="true" applyProtection="true">
      <alignment horizontal="center" vertical="bottom" textRotation="0" wrapText="false" indent="0" shrinkToFit="false"/>
      <protection locked="true" hidden="false"/>
    </xf>
    <xf numFmtId="165" fontId="0" fillId="0" borderId="14" xfId="0" applyFont="false" applyBorder="true" applyAlignment="true" applyProtection="true">
      <alignment horizontal="center" vertical="bottom" textRotation="0" wrapText="false" indent="0" shrinkToFit="false"/>
      <protection locked="true" hidden="false"/>
    </xf>
    <xf numFmtId="164" fontId="5" fillId="0" borderId="13" xfId="0" applyFont="true" applyBorder="true" applyAlignment="true" applyProtection="true">
      <alignment horizontal="center" vertical="bottom" textRotation="0" wrapText="false" indent="0" shrinkToFit="false"/>
      <protection locked="true" hidden="false"/>
    </xf>
    <xf numFmtId="164" fontId="5" fillId="3" borderId="15" xfId="0" applyFont="true" applyBorder="true" applyAlignment="true" applyProtection="true">
      <alignment horizontal="center" vertical="center" textRotation="0" wrapText="false" indent="0" shrinkToFit="false"/>
      <protection locked="true" hidden="false"/>
    </xf>
    <xf numFmtId="164" fontId="0" fillId="0" borderId="14" xfId="0" applyFont="false" applyBorder="true" applyAlignment="true" applyProtection="true">
      <alignment horizontal="center" vertical="bottom" textRotation="0" wrapText="false" indent="0" shrinkToFit="false"/>
      <protection locked="true" hidden="false"/>
    </xf>
    <xf numFmtId="164" fontId="5" fillId="0" borderId="16" xfId="0" applyFont="true" applyBorder="true" applyAlignment="true" applyProtection="true">
      <alignment horizontal="center" vertical="center" textRotation="0" wrapText="false" indent="0" shrinkToFit="false"/>
      <protection locked="true" hidden="false"/>
    </xf>
    <xf numFmtId="164" fontId="5" fillId="5" borderId="8" xfId="0" applyFont="true" applyBorder="true" applyAlignment="true" applyProtection="true">
      <alignment horizontal="general" vertical="bottom" textRotation="0" wrapText="false" indent="0" shrinkToFit="false"/>
      <protection locked="false" hidden="false"/>
    </xf>
    <xf numFmtId="164" fontId="5" fillId="5" borderId="3" xfId="0" applyFont="true" applyBorder="true" applyAlignment="true" applyProtection="true">
      <alignment horizontal="center" vertical="bottom" textRotation="0" wrapText="false" indent="0" shrinkToFit="false"/>
      <protection locked="false" hidden="false"/>
    </xf>
    <xf numFmtId="164" fontId="0" fillId="0" borderId="4" xfId="0" applyFont="true" applyBorder="true" applyAlignment="true" applyProtection="true">
      <alignment horizontal="general" vertical="bottom" textRotation="0" wrapText="true" indent="0" shrinkToFit="false"/>
      <protection locked="false" hidden="false"/>
    </xf>
    <xf numFmtId="164" fontId="0" fillId="0" borderId="5" xfId="0" applyFont="false" applyBorder="true" applyAlignment="true" applyProtection="true">
      <alignment horizontal="general" vertical="bottom" textRotation="0" wrapText="false" indent="0" shrinkToFit="false"/>
      <protection locked="false" hidden="false"/>
    </xf>
    <xf numFmtId="164" fontId="0" fillId="0" borderId="6" xfId="0" applyFont="true" applyBorder="true" applyAlignment="true" applyProtection="true">
      <alignment horizontal="general" vertical="bottom" textRotation="0" wrapText="true" indent="0" shrinkToFit="false"/>
      <protection locked="false" hidden="false"/>
    </xf>
    <xf numFmtId="164" fontId="0" fillId="0" borderId="7" xfId="0" applyFont="false" applyBorder="true" applyAlignment="true" applyProtection="true">
      <alignment horizontal="general" vertical="bottom" textRotation="0" wrapText="false" indent="0" shrinkToFit="false"/>
      <protection locked="false" hidden="false"/>
    </xf>
    <xf numFmtId="164" fontId="0" fillId="3" borderId="17" xfId="0" applyFont="false" applyBorder="true" applyAlignment="true" applyProtection="true">
      <alignment horizontal="general" vertical="bottom" textRotation="0" wrapText="false" indent="0" shrinkToFit="false"/>
      <protection locked="false" hidden="false"/>
    </xf>
    <xf numFmtId="164" fontId="0" fillId="3" borderId="18" xfId="0" applyFont="false" applyBorder="true" applyAlignment="true" applyProtection="true">
      <alignment horizontal="general" vertical="bottom" textRotation="0" wrapText="false" indent="0" shrinkToFit="false"/>
      <protection locked="false" hidden="false"/>
    </xf>
    <xf numFmtId="164" fontId="5" fillId="5" borderId="19" xfId="0" applyFont="true" applyBorder="true" applyAlignment="true" applyProtection="true">
      <alignment horizontal="general" vertical="bottom" textRotation="0" wrapText="true" indent="0" shrinkToFit="false"/>
      <protection locked="false" hidden="false"/>
    </xf>
    <xf numFmtId="164" fontId="0" fillId="5" borderId="19" xfId="0" applyFont="false" applyBorder="true" applyAlignment="true" applyProtection="true">
      <alignment horizontal="general" vertical="bottom" textRotation="0" wrapText="false" indent="0" shrinkToFit="false"/>
      <protection locked="true" hidden="false"/>
    </xf>
    <xf numFmtId="164" fontId="0" fillId="3" borderId="17" xfId="0" applyFont="true" applyBorder="true" applyAlignment="true" applyProtection="true">
      <alignment horizontal="general" vertical="bottom" textRotation="0" wrapText="false" indent="0" shrinkToFit="false"/>
      <protection locked="false" hidden="false"/>
    </xf>
    <xf numFmtId="164" fontId="0" fillId="0" borderId="19" xfId="0" applyFont="false" applyBorder="true" applyAlignment="true" applyProtection="true">
      <alignment horizontal="general" vertical="top" textRotation="0" wrapText="true" indent="0" shrinkToFit="false"/>
      <protection locked="false" hidden="false"/>
    </xf>
    <xf numFmtId="164" fontId="5" fillId="3" borderId="1" xfId="0" applyFont="true" applyBorder="true" applyAlignment="true" applyProtection="true">
      <alignment horizontal="center" vertical="center" textRotation="0" wrapText="false" indent="0" shrinkToFit="false"/>
      <protection locked="false" hidden="false"/>
    </xf>
    <xf numFmtId="164" fontId="9" fillId="6" borderId="11" xfId="0" applyFont="true" applyBorder="true" applyAlignment="true" applyProtection="true">
      <alignment horizontal="center" vertical="bottom" textRotation="0" wrapText="false" indent="0" shrinkToFit="false"/>
      <protection locked="false" hidden="false"/>
    </xf>
    <xf numFmtId="164" fontId="0" fillId="0" borderId="20" xfId="0" applyFont="true" applyBorder="true" applyAlignment="true" applyProtection="true">
      <alignment horizontal="left" vertical="center" textRotation="0" wrapText="true" indent="0" shrinkToFit="false"/>
      <protection locked="false" hidden="false"/>
    </xf>
    <xf numFmtId="164" fontId="0" fillId="0" borderId="5" xfId="0" applyFont="false" applyBorder="true" applyAlignment="true" applyProtection="true">
      <alignment horizontal="center" vertical="bottom" textRotation="0" wrapText="false" indent="0" shrinkToFit="false"/>
      <protection locked="false" hidden="false"/>
    </xf>
    <xf numFmtId="164" fontId="0" fillId="0" borderId="21" xfId="0" applyFont="false" applyBorder="true" applyAlignment="true" applyProtection="true">
      <alignment horizontal="center" vertical="center" textRotation="0" wrapText="false" indent="0" shrinkToFit="false"/>
      <protection locked="false" hidden="true"/>
    </xf>
    <xf numFmtId="164" fontId="10" fillId="0" borderId="22" xfId="0" applyFont="true" applyBorder="true" applyAlignment="true" applyProtection="true">
      <alignment horizontal="left" vertical="center" textRotation="0" wrapText="true" indent="0" shrinkToFit="false"/>
      <protection locked="false" hidden="false"/>
    </xf>
    <xf numFmtId="164" fontId="0" fillId="0" borderId="23" xfId="0" applyFont="true" applyBorder="true" applyAlignment="true" applyProtection="true">
      <alignment horizontal="left" vertical="top" textRotation="0" wrapText="true" indent="0" shrinkToFit="false"/>
      <protection locked="false" hidden="false"/>
    </xf>
    <xf numFmtId="164" fontId="0" fillId="0" borderId="5" xfId="0" applyFont="false" applyBorder="true" applyAlignment="true" applyProtection="true">
      <alignment horizontal="center" vertical="center" textRotation="0" wrapText="false" indent="0" shrinkToFit="false"/>
      <protection locked="false" hidden="true"/>
    </xf>
    <xf numFmtId="164" fontId="0" fillId="0" borderId="20" xfId="0" applyFont="true" applyBorder="true" applyAlignment="true" applyProtection="true">
      <alignment horizontal="left" vertical="top" textRotation="0" wrapText="true" indent="0" shrinkToFit="false"/>
      <protection locked="false" hidden="false"/>
    </xf>
    <xf numFmtId="164" fontId="0" fillId="0" borderId="24" xfId="0" applyFont="false" applyBorder="true" applyAlignment="true" applyProtection="true">
      <alignment horizontal="center" vertical="bottom" textRotation="0" wrapText="false" indent="0" shrinkToFit="false"/>
      <protection locked="false" hidden="false"/>
    </xf>
    <xf numFmtId="164" fontId="0" fillId="0" borderId="25" xfId="0" applyFont="false" applyBorder="true" applyAlignment="true" applyProtection="true">
      <alignment horizontal="center" vertical="bottom" textRotation="0" wrapText="false" indent="0" shrinkToFit="false"/>
      <protection locked="false" hidden="false"/>
    </xf>
    <xf numFmtId="164" fontId="9" fillId="6" borderId="26" xfId="0" applyFont="true" applyBorder="true" applyAlignment="true" applyProtection="true">
      <alignment horizontal="center" vertical="bottom" textRotation="0" wrapText="false" indent="0" shrinkToFit="false"/>
      <protection locked="false" hidden="false"/>
    </xf>
    <xf numFmtId="164" fontId="0" fillId="0" borderId="27" xfId="0" applyFont="false" applyBorder="true" applyAlignment="true" applyProtection="true">
      <alignment horizontal="center" vertical="center" textRotation="0" wrapText="false" indent="0" shrinkToFit="false"/>
      <protection locked="false" hidden="true"/>
    </xf>
    <xf numFmtId="164" fontId="10" fillId="0" borderId="22" xfId="0" applyFont="true" applyBorder="true" applyAlignment="true" applyProtection="true">
      <alignment horizontal="left" vertical="bottom" textRotation="0" wrapText="true" indent="0" shrinkToFit="false"/>
      <protection locked="false" hidden="false"/>
    </xf>
    <xf numFmtId="164" fontId="9" fillId="0" borderId="28" xfId="0" applyFont="true" applyBorder="true" applyAlignment="true" applyProtection="true">
      <alignment horizontal="right" vertical="center" textRotation="0" wrapText="false" indent="0" shrinkToFit="false"/>
      <protection locked="false" hidden="false"/>
    </xf>
    <xf numFmtId="164" fontId="9" fillId="0" borderId="5" xfId="0" applyFont="true" applyBorder="true" applyAlignment="true" applyProtection="true">
      <alignment horizontal="center" vertical="bottom" textRotation="0" wrapText="false" indent="0" shrinkToFit="false"/>
      <protection locked="true" hidden="true"/>
    </xf>
    <xf numFmtId="164" fontId="9" fillId="6" borderId="4" xfId="0" applyFont="true" applyBorder="true" applyAlignment="true" applyProtection="true">
      <alignment horizontal="center" vertical="bottom" textRotation="0" wrapText="false" indent="0" shrinkToFit="false"/>
      <protection locked="false" hidden="false"/>
    </xf>
    <xf numFmtId="164" fontId="9" fillId="6" borderId="9" xfId="0" applyFont="true" applyBorder="true" applyAlignment="true" applyProtection="true">
      <alignment horizontal="left" vertical="bottom" textRotation="0" wrapText="false" indent="0" shrinkToFit="false"/>
      <protection locked="false" hidden="false"/>
    </xf>
    <xf numFmtId="164" fontId="9" fillId="6" borderId="5" xfId="0" applyFont="true" applyBorder="true" applyAlignment="true" applyProtection="true">
      <alignment horizontal="center" vertical="bottom" textRotation="0" wrapText="false" indent="0" shrinkToFit="false"/>
      <protection locked="true" hidden="false"/>
    </xf>
    <xf numFmtId="164" fontId="11" fillId="0" borderId="16" xfId="0" applyFont="true" applyBorder="true" applyAlignment="true" applyProtection="true">
      <alignment horizontal="left" vertical="top" textRotation="0" wrapText="true" indent="0" shrinkToFit="false"/>
      <protection locked="false" hidden="false"/>
    </xf>
    <xf numFmtId="164" fontId="5" fillId="3" borderId="29" xfId="0" applyFont="true" applyBorder="true" applyAlignment="true" applyProtection="true">
      <alignment horizontal="center" vertical="center" textRotation="0" wrapText="false" indent="0" shrinkToFit="false"/>
      <protection locked="false" hidden="false"/>
    </xf>
    <xf numFmtId="164" fontId="9" fillId="5" borderId="13" xfId="0" applyFont="true" applyBorder="true" applyAlignment="true" applyProtection="true">
      <alignment horizontal="center" vertical="bottom" textRotation="0" wrapText="false" indent="0" shrinkToFit="false"/>
      <protection locked="false" hidden="false"/>
    </xf>
    <xf numFmtId="164" fontId="10" fillId="0" borderId="30" xfId="0" applyFont="true" applyBorder="true" applyAlignment="true" applyProtection="true">
      <alignment horizontal="left" vertical="center" textRotation="0" wrapText="true" indent="0" shrinkToFit="false"/>
      <protection locked="false" hidden="false"/>
    </xf>
    <xf numFmtId="164" fontId="9" fillId="5" borderId="26" xfId="0" applyFont="true" applyBorder="true" applyAlignment="true" applyProtection="true">
      <alignment horizontal="center" vertical="bottom" textRotation="0" wrapText="false" indent="0" shrinkToFit="false"/>
      <protection locked="false" hidden="false"/>
    </xf>
    <xf numFmtId="164" fontId="0" fillId="0" borderId="31" xfId="0" applyFont="true" applyBorder="true" applyAlignment="true" applyProtection="true">
      <alignment horizontal="left" vertical="top" textRotation="0" wrapText="true" indent="0" shrinkToFit="false"/>
      <protection locked="false" hidden="false"/>
    </xf>
    <xf numFmtId="164" fontId="9" fillId="5" borderId="4" xfId="0" applyFont="true" applyBorder="true" applyAlignment="true" applyProtection="true">
      <alignment horizontal="center" vertical="bottom" textRotation="0" wrapText="false" indent="0" shrinkToFit="false"/>
      <protection locked="false" hidden="false"/>
    </xf>
    <xf numFmtId="164" fontId="9" fillId="5" borderId="9" xfId="0" applyFont="true" applyBorder="true" applyAlignment="true" applyProtection="true">
      <alignment horizontal="left" vertical="bottom" textRotation="0" wrapText="false" indent="0" shrinkToFit="false"/>
      <protection locked="false" hidden="false"/>
    </xf>
    <xf numFmtId="164" fontId="9" fillId="5" borderId="5" xfId="0" applyFont="true" applyBorder="true" applyAlignment="true" applyProtection="true">
      <alignment horizontal="center" vertical="bottom" textRotation="0" wrapText="false" indent="0" shrinkToFit="false"/>
      <protection locked="true" hidden="false"/>
    </xf>
    <xf numFmtId="164" fontId="0" fillId="5" borderId="11" xfId="0" applyFont="true" applyBorder="true" applyAlignment="true" applyProtection="true">
      <alignment horizontal="left" vertical="bottom" textRotation="0" wrapText="true" indent="0" shrinkToFit="false"/>
      <protection locked="false" hidden="false"/>
    </xf>
    <xf numFmtId="164" fontId="0" fillId="0" borderId="20" xfId="0" applyFont="true" applyBorder="true" applyAlignment="true" applyProtection="true">
      <alignment horizontal="center" vertical="center" textRotation="0" wrapText="true" indent="0" shrinkToFit="false"/>
      <protection locked="false" hidden="false"/>
    </xf>
    <xf numFmtId="164" fontId="0" fillId="0" borderId="32" xfId="0" applyFont="true" applyBorder="true" applyAlignment="true" applyProtection="true">
      <alignment horizontal="center" vertical="center" textRotation="0" wrapText="true" indent="0" shrinkToFit="false"/>
      <protection locked="false" hidden="false"/>
    </xf>
    <xf numFmtId="164" fontId="0" fillId="0" borderId="33" xfId="0" applyFont="true" applyBorder="true" applyAlignment="true" applyProtection="true">
      <alignment horizontal="center" vertical="center" textRotation="0" wrapText="true" indent="0" shrinkToFit="false"/>
      <protection locked="false" hidden="false"/>
    </xf>
    <xf numFmtId="164" fontId="5" fillId="7" borderId="19" xfId="0" applyFont="true" applyBorder="true" applyAlignment="true" applyProtection="true">
      <alignment horizontal="center" vertical="bottom" textRotation="0" wrapText="false" indent="0" shrinkToFit="false"/>
      <protection locked="false" hidden="false"/>
    </xf>
    <xf numFmtId="164" fontId="0" fillId="0" borderId="30" xfId="0" applyFont="false" applyBorder="true" applyAlignment="true" applyProtection="true">
      <alignment horizontal="center" vertical="bottom" textRotation="0" wrapText="false" indent="0" shrinkToFit="false"/>
      <protection locked="false" hidden="false"/>
    </xf>
    <xf numFmtId="164" fontId="0" fillId="0" borderId="21" xfId="0" applyFont="false" applyBorder="true" applyAlignment="true" applyProtection="true">
      <alignment horizontal="center" vertical="bottom" textRotation="0" wrapText="false" indent="0" shrinkToFit="false"/>
      <protection locked="false" hidden="false"/>
    </xf>
    <xf numFmtId="164" fontId="12" fillId="5" borderId="9" xfId="0" applyFont="true" applyBorder="true" applyAlignment="true" applyProtection="true">
      <alignment horizontal="center" vertical="bottom" textRotation="0" wrapText="false" indent="0" shrinkToFit="false"/>
      <protection locked="false" hidden="false"/>
    </xf>
    <xf numFmtId="164" fontId="5" fillId="0" borderId="9" xfId="0" applyFont="true" applyBorder="true" applyAlignment="true" applyProtection="true">
      <alignment horizontal="center" vertical="bottom" textRotation="0" wrapText="false" indent="0" shrinkToFit="false"/>
      <protection locked="false" hidden="false"/>
    </xf>
    <xf numFmtId="164" fontId="5" fillId="0" borderId="5" xfId="0" applyFont="true" applyBorder="true" applyAlignment="true" applyProtection="true">
      <alignment horizontal="center" vertical="bottom" textRotation="0" wrapText="false" indent="0" shrinkToFit="false"/>
      <protection locked="false" hidden="false"/>
    </xf>
    <xf numFmtId="164" fontId="5" fillId="0" borderId="28" xfId="0" applyFont="true" applyBorder="true" applyAlignment="true" applyProtection="true">
      <alignment horizontal="left" vertical="center" textRotation="0" wrapText="true" indent="0" shrinkToFit="false"/>
      <protection locked="false" hidden="false"/>
    </xf>
    <xf numFmtId="164" fontId="13" fillId="5" borderId="9" xfId="0" applyFont="true" applyBorder="true" applyAlignment="true" applyProtection="true">
      <alignment horizontal="center" vertical="center" textRotation="0" wrapText="false" indent="0" shrinkToFit="false"/>
      <protection locked="false" hidden="false"/>
    </xf>
    <xf numFmtId="166" fontId="0" fillId="0" borderId="9" xfId="0" applyFont="true" applyBorder="true" applyAlignment="true" applyProtection="true">
      <alignment horizontal="center" vertical="center" textRotation="0" wrapText="true" indent="0" shrinkToFit="false"/>
      <protection locked="false" hidden="false"/>
    </xf>
    <xf numFmtId="164" fontId="0" fillId="0" borderId="9" xfId="0" applyFont="true" applyBorder="true" applyAlignment="true" applyProtection="true">
      <alignment horizontal="center" vertical="center" textRotation="0" wrapText="true" indent="0" shrinkToFit="false"/>
      <protection locked="true" hidden="true"/>
    </xf>
    <xf numFmtId="164" fontId="14" fillId="0" borderId="5" xfId="0" applyFont="true" applyBorder="true" applyAlignment="true" applyProtection="true">
      <alignment horizontal="left" vertical="center" textRotation="0" wrapText="true" indent="0" shrinkToFit="false"/>
      <protection locked="false" hidden="false"/>
    </xf>
    <xf numFmtId="164" fontId="5" fillId="0" borderId="4" xfId="0" applyFont="true" applyBorder="true" applyAlignment="true" applyProtection="true">
      <alignment horizontal="left" vertical="center" textRotation="0" wrapText="true" indent="0" shrinkToFit="false"/>
      <protection locked="false" hidden="false"/>
    </xf>
    <xf numFmtId="164" fontId="0" fillId="0" borderId="4" xfId="0" applyFont="true" applyBorder="true" applyAlignment="true" applyProtection="true">
      <alignment horizontal="right" vertical="bottom" textRotation="0" wrapText="false" indent="0" shrinkToFit="false"/>
      <protection locked="false" hidden="false"/>
    </xf>
    <xf numFmtId="164" fontId="15" fillId="0" borderId="32"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false" hidden="false"/>
    </xf>
    <xf numFmtId="164" fontId="0" fillId="0" borderId="32" xfId="0" applyFont="false" applyBorder="true" applyAlignment="true" applyProtection="true">
      <alignment horizontal="center" vertical="bottom" textRotation="0" wrapText="false" indent="0" shrinkToFit="false"/>
      <protection locked="true" hidden="true"/>
    </xf>
    <xf numFmtId="164" fontId="11" fillId="0" borderId="16" xfId="0" applyFont="true" applyBorder="true" applyAlignment="true" applyProtection="true">
      <alignment horizontal="center" vertical="top" textRotation="0" wrapText="true" indent="0" shrinkToFit="false"/>
      <protection locked="false" hidden="false"/>
    </xf>
    <xf numFmtId="164" fontId="5" fillId="3" borderId="1" xfId="0" applyFont="true" applyBorder="true" applyAlignment="true" applyProtection="true">
      <alignment horizontal="general" vertical="top" textRotation="0" wrapText="false" indent="0" shrinkToFit="false"/>
      <protection locked="false" hidden="false"/>
    </xf>
    <xf numFmtId="164" fontId="0" fillId="6" borderId="11" xfId="0" applyFont="true" applyBorder="true" applyAlignment="true" applyProtection="true">
      <alignment horizontal="left" vertical="bottom" textRotation="0" wrapText="true" indent="0" shrinkToFit="false"/>
      <protection locked="false" hidden="false"/>
    </xf>
    <xf numFmtId="164" fontId="12" fillId="6" borderId="9" xfId="0" applyFont="true" applyBorder="true" applyAlignment="true" applyProtection="true">
      <alignment horizontal="center" vertical="bottom" textRotation="0" wrapText="false" indent="0" shrinkToFit="false"/>
      <protection locked="false" hidden="false"/>
    </xf>
    <xf numFmtId="164" fontId="13" fillId="6" borderId="9" xfId="0" applyFont="true" applyBorder="true" applyAlignment="true" applyProtection="true">
      <alignment horizontal="center" vertical="center" textRotation="0" wrapText="false" indent="0" shrinkToFit="false"/>
      <protection locked="fals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9" xfId="0" applyFont="true" applyBorder="true" applyAlignment="true" applyProtection="true">
      <alignment horizontal="general" vertical="bottom" textRotation="0" wrapText="false" indent="0" shrinkToFit="false"/>
      <protection locked="true" hidden="false"/>
    </xf>
    <xf numFmtId="164" fontId="0" fillId="0" borderId="34"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000"/>
      <rgbColor rgb="FFFF9900"/>
      <rgbColor rgb="FFFF6600"/>
      <rgbColor rgb="FF666699"/>
      <rgbColor rgb="FF969696"/>
      <rgbColor rgb="FF003366"/>
      <rgbColor rgb="FF339966"/>
      <rgbColor rgb="FF181717"/>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xdr:col>
      <xdr:colOff>219240</xdr:colOff>
      <xdr:row>15</xdr:row>
      <xdr:rowOff>24840</xdr:rowOff>
    </xdr:from>
    <xdr:to>
      <xdr:col>6</xdr:col>
      <xdr:colOff>456480</xdr:colOff>
      <xdr:row>20</xdr:row>
      <xdr:rowOff>81360</xdr:rowOff>
    </xdr:to>
    <xdr:sp>
      <xdr:nvSpPr>
        <xdr:cNvPr id="1" name="Speech Bubble: Oval 1"/>
        <xdr:cNvSpPr/>
      </xdr:nvSpPr>
      <xdr:spPr>
        <a:xfrm>
          <a:off x="7518600" y="5324400"/>
          <a:ext cx="3059280" cy="96156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This cell  is locked. Will select the approval status based on the answers above.</a:t>
          </a:r>
          <a:endParaRPr b="0" lang="en-US" sz="1100" strike="noStrike" u="none">
            <a:effectLst/>
            <a:uFillTx/>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0</xdr:colOff>
      <xdr:row>2</xdr:row>
      <xdr:rowOff>123840</xdr:rowOff>
    </xdr:from>
    <xdr:to>
      <xdr:col>11</xdr:col>
      <xdr:colOff>218520</xdr:colOff>
      <xdr:row>4</xdr:row>
      <xdr:rowOff>46800</xdr:rowOff>
    </xdr:to>
    <xdr:sp>
      <xdr:nvSpPr>
        <xdr:cNvPr id="2" name="Speech Bubble: Oval 1"/>
        <xdr:cNvSpPr/>
      </xdr:nvSpPr>
      <xdr:spPr>
        <a:xfrm>
          <a:off x="6988680" y="495360"/>
          <a:ext cx="2334960" cy="91368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47520</xdr:colOff>
      <xdr:row>2</xdr:row>
      <xdr:rowOff>9360</xdr:rowOff>
    </xdr:from>
    <xdr:to>
      <xdr:col>11</xdr:col>
      <xdr:colOff>266040</xdr:colOff>
      <xdr:row>3</xdr:row>
      <xdr:rowOff>542160</xdr:rowOff>
    </xdr:to>
    <xdr:sp>
      <xdr:nvSpPr>
        <xdr:cNvPr id="3" name="Speech Bubble: Oval 1"/>
        <xdr:cNvSpPr/>
      </xdr:nvSpPr>
      <xdr:spPr>
        <a:xfrm>
          <a:off x="7036200" y="380880"/>
          <a:ext cx="2334960" cy="91368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twoCell">
    <xdr:from>
      <xdr:col>7</xdr:col>
      <xdr:colOff>933480</xdr:colOff>
      <xdr:row>2</xdr:row>
      <xdr:rowOff>28440</xdr:rowOff>
    </xdr:from>
    <xdr:to>
      <xdr:col>11</xdr:col>
      <xdr:colOff>180360</xdr:colOff>
      <xdr:row>3</xdr:row>
      <xdr:rowOff>561240</xdr:rowOff>
    </xdr:to>
    <xdr:sp>
      <xdr:nvSpPr>
        <xdr:cNvPr id="4" name="Speech Bubble: Oval 1"/>
        <xdr:cNvSpPr/>
      </xdr:nvSpPr>
      <xdr:spPr>
        <a:xfrm>
          <a:off x="6923520" y="399960"/>
          <a:ext cx="2413440" cy="91368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0</xdr:colOff>
      <xdr:row>2</xdr:row>
      <xdr:rowOff>123840</xdr:rowOff>
    </xdr:from>
    <xdr:to>
      <xdr:col>11</xdr:col>
      <xdr:colOff>218520</xdr:colOff>
      <xdr:row>4</xdr:row>
      <xdr:rowOff>46800</xdr:rowOff>
    </xdr:to>
    <xdr:sp>
      <xdr:nvSpPr>
        <xdr:cNvPr id="5" name="Speech Bubble: Oval 1"/>
        <xdr:cNvSpPr/>
      </xdr:nvSpPr>
      <xdr:spPr>
        <a:xfrm>
          <a:off x="6988680" y="495360"/>
          <a:ext cx="2334960" cy="91368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47520</xdr:colOff>
      <xdr:row>2</xdr:row>
      <xdr:rowOff>9360</xdr:rowOff>
    </xdr:from>
    <xdr:to>
      <xdr:col>11</xdr:col>
      <xdr:colOff>266040</xdr:colOff>
      <xdr:row>3</xdr:row>
      <xdr:rowOff>542160</xdr:rowOff>
    </xdr:to>
    <xdr:sp>
      <xdr:nvSpPr>
        <xdr:cNvPr id="6" name="Speech Bubble: Oval 1"/>
        <xdr:cNvSpPr/>
      </xdr:nvSpPr>
      <xdr:spPr>
        <a:xfrm>
          <a:off x="7036200" y="380880"/>
          <a:ext cx="2334960" cy="91368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twoCell">
    <xdr:from>
      <xdr:col>7</xdr:col>
      <xdr:colOff>933480</xdr:colOff>
      <xdr:row>2</xdr:row>
      <xdr:rowOff>28440</xdr:rowOff>
    </xdr:from>
    <xdr:to>
      <xdr:col>11</xdr:col>
      <xdr:colOff>180360</xdr:colOff>
      <xdr:row>3</xdr:row>
      <xdr:rowOff>561240</xdr:rowOff>
    </xdr:to>
    <xdr:sp>
      <xdr:nvSpPr>
        <xdr:cNvPr id="7" name="Speech Bubble: Oval 1"/>
        <xdr:cNvSpPr/>
      </xdr:nvSpPr>
      <xdr:spPr>
        <a:xfrm>
          <a:off x="6923520" y="399960"/>
          <a:ext cx="2413440" cy="91368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4.xml"/><Relationship Id="rId3" Type="http://schemas.openxmlformats.org/officeDocument/2006/relationships/vmlDrawing" Target="../drawings/vmlDrawing4.v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5.xml"/><Relationship Id="rId3" Type="http://schemas.openxmlformats.org/officeDocument/2006/relationships/vmlDrawing" Target="../drawings/vmlDrawing5.v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6.xml"/><Relationship Id="rId3" Type="http://schemas.openxmlformats.org/officeDocument/2006/relationships/vmlDrawing" Target="../drawings/vmlDrawing6.vml"/>
</Relationships>
</file>

<file path=xl/worksheets/_rels/sheet11.xml.rels><?xml version="1.0" encoding="UTF-8"?>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7.xml"/><Relationship Id="rId3" Type="http://schemas.openxmlformats.org/officeDocument/2006/relationships/vmlDrawing" Target="../drawings/vmlDrawing7.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I9" activeCellId="0" sqref="I9"/>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2.34"/>
    <col collapsed="false" customWidth="false" hidden="false" outlineLevel="0" max="16384" min="3" style="1" width="9.11"/>
  </cols>
  <sheetData>
    <row r="1" customFormat="false" ht="14.25" hidden="false" customHeight="false" outlineLevel="0" collapsed="false">
      <c r="A1" s="2" t="s">
        <v>0</v>
      </c>
      <c r="B1" s="2"/>
      <c r="C1" s="2"/>
      <c r="D1" s="2"/>
      <c r="E1" s="2"/>
      <c r="F1" s="2"/>
      <c r="G1" s="2"/>
      <c r="H1" s="2"/>
    </row>
    <row r="2" customFormat="false" ht="14.25" hidden="false" customHeight="false" outlineLevel="0" collapsed="false">
      <c r="A2" s="2"/>
      <c r="B2" s="2"/>
      <c r="C2" s="2"/>
      <c r="D2" s="2"/>
      <c r="E2" s="2"/>
      <c r="F2" s="2"/>
      <c r="G2" s="2"/>
      <c r="H2" s="2"/>
    </row>
    <row r="3" customFormat="false" ht="14.25" hidden="false" customHeight="false" outlineLevel="0" collapsed="false">
      <c r="A3" s="3" t="s">
        <v>1</v>
      </c>
      <c r="B3" s="3"/>
      <c r="C3" s="4" t="s">
        <v>2</v>
      </c>
      <c r="D3" s="4"/>
      <c r="E3" s="4"/>
      <c r="F3" s="4"/>
      <c r="G3" s="4"/>
      <c r="H3" s="4"/>
    </row>
    <row r="4" customFormat="false" ht="14.25" hidden="false" customHeight="false" outlineLevel="0" collapsed="false">
      <c r="A4" s="5" t="s">
        <v>3</v>
      </c>
      <c r="B4" s="5"/>
      <c r="C4" s="6" t="s">
        <v>4</v>
      </c>
      <c r="D4" s="6"/>
      <c r="E4" s="6"/>
      <c r="F4" s="6"/>
      <c r="G4" s="6"/>
      <c r="H4" s="6"/>
    </row>
    <row r="5" customFormat="false" ht="14.25" hidden="false" customHeight="false" outlineLevel="0" collapsed="false">
      <c r="A5" s="5" t="s">
        <v>5</v>
      </c>
      <c r="B5" s="5"/>
      <c r="C5" s="6" t="s">
        <v>6</v>
      </c>
      <c r="D5" s="6"/>
      <c r="E5" s="6"/>
      <c r="F5" s="6"/>
      <c r="G5" s="6"/>
      <c r="H5" s="6"/>
    </row>
    <row r="6" customFormat="false" ht="14.25" hidden="false" customHeight="false" outlineLevel="0" collapsed="false">
      <c r="A6" s="5" t="s">
        <v>7</v>
      </c>
      <c r="B6" s="5"/>
      <c r="C6" s="6" t="s">
        <v>8</v>
      </c>
      <c r="D6" s="6"/>
      <c r="E6" s="6"/>
      <c r="F6" s="6"/>
      <c r="G6" s="6"/>
      <c r="H6" s="6"/>
    </row>
    <row r="7" customFormat="false" ht="14.25" hidden="false" customHeight="false" outlineLevel="0" collapsed="false">
      <c r="A7" s="5" t="s">
        <v>9</v>
      </c>
      <c r="B7" s="5"/>
      <c r="C7" s="6" t="s">
        <v>10</v>
      </c>
      <c r="D7" s="6"/>
      <c r="E7" s="6"/>
      <c r="F7" s="6"/>
      <c r="G7" s="6"/>
      <c r="H7" s="6"/>
    </row>
    <row r="8" customFormat="false" ht="14.25" hidden="false" customHeight="false" outlineLevel="0" collapsed="false">
      <c r="A8" s="5" t="s">
        <v>11</v>
      </c>
      <c r="B8" s="5"/>
      <c r="C8" s="6"/>
      <c r="D8" s="6"/>
      <c r="E8" s="6"/>
      <c r="F8" s="6"/>
      <c r="G8" s="6"/>
      <c r="H8" s="6"/>
    </row>
    <row r="9" customFormat="false" ht="14.25" hidden="false" customHeight="false" outlineLevel="0" collapsed="false">
      <c r="A9" s="5" t="s">
        <v>12</v>
      </c>
      <c r="B9" s="5"/>
      <c r="C9" s="6"/>
      <c r="D9" s="6"/>
      <c r="E9" s="6"/>
      <c r="F9" s="6"/>
      <c r="G9" s="6"/>
      <c r="H9" s="6"/>
    </row>
    <row r="10" customFormat="false" ht="30" hidden="false" customHeight="true" outlineLevel="0" collapsed="false">
      <c r="A10" s="7" t="s">
        <v>13</v>
      </c>
      <c r="B10" s="7"/>
      <c r="C10" s="6"/>
      <c r="D10" s="6"/>
      <c r="E10" s="6"/>
      <c r="F10" s="6"/>
      <c r="G10" s="6"/>
      <c r="H10" s="6"/>
    </row>
    <row r="11" customFormat="false" ht="30" hidden="false" customHeight="true" outlineLevel="0" collapsed="false">
      <c r="A11" s="8" t="s">
        <v>14</v>
      </c>
      <c r="B11" s="8"/>
      <c r="C11" s="9"/>
      <c r="D11" s="9"/>
      <c r="E11" s="9"/>
      <c r="F11" s="9"/>
      <c r="G11" s="9"/>
      <c r="H11" s="9"/>
    </row>
    <row r="20" customFormat="false" ht="14.25" hidden="false" customHeight="false" outlineLevel="0" collapsed="false">
      <c r="X20" s="10"/>
    </row>
    <row r="26" customFormat="false" ht="14.25" hidden="false" customHeight="false" outlineLevel="0" collapsed="false">
      <c r="G26" s="10"/>
    </row>
  </sheetData>
  <sheetProtection algorithmName="SHA-512" hashValue="OtpgD5BYK50varZEy0t9M42wnJV31by5V3wdcqMMWE9KO6/vAxBNjfSdHIqAMC642ABkKUoPzJgDa1EqUjObSA==" saltValue="MHWBxuBiAum+DfIJk/jaFQ==" spinCount="100000" sheet="true" objects="true" scenarios="true"/>
  <protectedRanges>
    <protectedRange name="Range1" algorithmName="SHA-512" hashValue="PdQjid4HQmjtQjlpkf3SU1v4GcdB1GtXwD+LqXMSNQv4sB17L/mY9byG9vo44jnDfvXo0pRA5OpKP005VPUM8g==" saltValue="lfGCnLPIOPjwLgI7L96Tvg==" spinCount="100000" sqref="K4:K10"/>
  </protectedRanges>
  <mergeCells count="19">
    <mergeCell ref="A1:H2"/>
    <mergeCell ref="A3:B3"/>
    <mergeCell ref="C3:H3"/>
    <mergeCell ref="A4:B4"/>
    <mergeCell ref="C4:H4"/>
    <mergeCell ref="A5:B5"/>
    <mergeCell ref="C5:H5"/>
    <mergeCell ref="A6:B6"/>
    <mergeCell ref="C6:H6"/>
    <mergeCell ref="A7:B7"/>
    <mergeCell ref="C7:H7"/>
    <mergeCell ref="A8:B8"/>
    <mergeCell ref="C8:H8"/>
    <mergeCell ref="A9:B9"/>
    <mergeCell ref="C9:H9"/>
    <mergeCell ref="A10:B10"/>
    <mergeCell ref="C10:H10"/>
    <mergeCell ref="A11:B11"/>
    <mergeCell ref="C11:H11"/>
  </mergeCells>
  <dataValidations count="2">
    <dataValidation allowBlank="false" errorStyle="stop" operator="between" showDropDown="false" showErrorMessage="false" showInputMessage="false" sqref="C5:H6" type="list">
      <formula1>Responses!$A$16:$A$21</formula1>
      <formula2>0</formula2>
    </dataValidation>
    <dataValidation allowBlank="false" errorStyle="stop" operator="between" showDropDown="false" showErrorMessage="false" showInputMessage="false" sqref="C7:H11" type="list">
      <formula1>Assessors!$A$1:$A$21</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A6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2" activeCellId="0" sqref="C12"/>
    </sheetView>
  </sheetViews>
  <sheetFormatPr defaultColWidth="9.00390625" defaultRowHeight="14.25" customHeight="true" zeroHeight="false" outlineLevelRow="0" outlineLevelCol="0"/>
  <cols>
    <col collapsed="false" customWidth="true" hidden="false" outlineLevel="0" max="1" min="1" style="11" width="27.34"/>
    <col collapsed="false" customWidth="true" hidden="false" outlineLevel="0" max="2" min="2" style="11" width="15.56"/>
    <col collapsed="false" customWidth="true" hidden="false" outlineLevel="0" max="3" min="3" style="11" width="14.34"/>
    <col collapsed="false" customWidth="true" hidden="false" outlineLevel="0" max="4" min="4" style="11" width="17.56"/>
    <col collapsed="false" customWidth="true" hidden="false" outlineLevel="0" max="5" min="5" style="11" width="12.78"/>
    <col collapsed="false" customWidth="true" hidden="false" outlineLevel="0" max="6" min="6" style="11" width="23.56"/>
    <col collapsed="false" customWidth="true" hidden="false" outlineLevel="0" max="7" min="7" style="11" width="29.88"/>
    <col collapsed="false" customWidth="false" hidden="false" outlineLevel="0" max="16384" min="8" style="11" width="9"/>
  </cols>
  <sheetData>
    <row r="1" customFormat="false" ht="38.25" hidden="false" customHeight="true" outlineLevel="0" collapsed="false">
      <c r="A1" s="12" t="s">
        <v>15</v>
      </c>
      <c r="B1" s="13" t="s">
        <v>16</v>
      </c>
      <c r="C1" s="13" t="s">
        <v>17</v>
      </c>
      <c r="D1" s="13" t="s">
        <v>18</v>
      </c>
      <c r="E1" s="13" t="s">
        <v>19</v>
      </c>
      <c r="F1" s="14" t="s">
        <v>20</v>
      </c>
      <c r="G1" s="14" t="s">
        <v>21</v>
      </c>
      <c r="H1" s="15" t="s">
        <v>22</v>
      </c>
      <c r="I1" s="16"/>
      <c r="J1" s="16"/>
      <c r="K1" s="16"/>
      <c r="L1" s="16"/>
      <c r="M1" s="16"/>
      <c r="N1" s="16"/>
      <c r="O1" s="16"/>
      <c r="P1" s="16"/>
      <c r="Q1" s="16"/>
      <c r="R1" s="16"/>
      <c r="S1" s="16"/>
      <c r="T1" s="16"/>
      <c r="U1" s="16"/>
      <c r="V1" s="16"/>
      <c r="W1" s="16"/>
      <c r="X1" s="16"/>
      <c r="Y1" s="16"/>
      <c r="Z1" s="16"/>
      <c r="AA1" s="16"/>
      <c r="AB1" s="16"/>
      <c r="AC1" s="16"/>
      <c r="AD1" s="16"/>
      <c r="AE1" s="16"/>
      <c r="AF1" s="16"/>
    </row>
    <row r="2" customFormat="false" ht="14.25" hidden="false" customHeight="false" outlineLevel="0" collapsed="false">
      <c r="A2" s="17" t="s">
        <v>23</v>
      </c>
      <c r="B2" s="18" t="str">
        <f aca="false">'Project Details'!$C$4</f>
        <v>u2613621</v>
      </c>
      <c r="C2" s="18" t="n">
        <f aca="false">'Proposal Approval'!M2</f>
        <v>0</v>
      </c>
      <c r="D2" s="18" t="n">
        <f aca="false">Presentation!$F$27</f>
        <v>0</v>
      </c>
      <c r="E2" s="18" t="n">
        <f aca="false">Viva!$F$24</f>
        <v>0</v>
      </c>
      <c r="F2" s="19" t="n">
        <f aca="false">D2+E2</f>
        <v>0</v>
      </c>
      <c r="G2" s="19" t="n">
        <f aca="false">AVERAGE('Report - Supervisor'!$E$14,'Report - Second Marker'!$E$14)/1.3333</f>
        <v>0</v>
      </c>
      <c r="H2" s="20"/>
      <c r="I2" s="16"/>
      <c r="J2" s="16"/>
      <c r="K2" s="16"/>
      <c r="L2" s="16"/>
      <c r="M2" s="16"/>
      <c r="N2" s="16"/>
      <c r="O2" s="16"/>
      <c r="P2" s="16"/>
      <c r="Q2" s="16"/>
      <c r="R2" s="16"/>
      <c r="S2" s="16"/>
      <c r="T2" s="16"/>
      <c r="U2" s="16"/>
      <c r="V2" s="16"/>
      <c r="W2" s="16"/>
      <c r="X2" s="16"/>
      <c r="Y2" s="16"/>
      <c r="Z2" s="16"/>
      <c r="AA2" s="16"/>
      <c r="AB2" s="16"/>
      <c r="AC2" s="16"/>
      <c r="AD2" s="16"/>
      <c r="AE2" s="16"/>
      <c r="AF2" s="16"/>
    </row>
    <row r="3" customFormat="false" ht="14.25" hidden="false" customHeight="false" outlineLevel="0" collapsed="false">
      <c r="A3" s="17" t="s">
        <v>24</v>
      </c>
      <c r="B3" s="18"/>
      <c r="C3" s="18"/>
      <c r="D3" s="21" t="n">
        <v>0.1</v>
      </c>
      <c r="E3" s="21" t="n">
        <v>0.15</v>
      </c>
      <c r="F3" s="22" t="n">
        <v>0.25</v>
      </c>
      <c r="G3" s="22" t="n">
        <v>0.75</v>
      </c>
      <c r="H3" s="23"/>
      <c r="I3" s="16"/>
      <c r="J3" s="16"/>
      <c r="K3" s="16"/>
      <c r="L3" s="16"/>
      <c r="M3" s="16"/>
      <c r="N3" s="16"/>
      <c r="O3" s="16"/>
      <c r="P3" s="16"/>
      <c r="Q3" s="16"/>
      <c r="R3" s="16"/>
      <c r="S3" s="16"/>
      <c r="T3" s="16"/>
      <c r="U3" s="16"/>
      <c r="V3" s="16"/>
      <c r="W3" s="16"/>
      <c r="X3" s="16"/>
      <c r="Y3" s="16"/>
      <c r="Z3" s="16"/>
      <c r="AA3" s="16"/>
      <c r="AB3" s="16"/>
      <c r="AC3" s="16"/>
      <c r="AD3" s="16"/>
      <c r="AE3" s="16"/>
      <c r="AF3" s="16"/>
    </row>
    <row r="4" customFormat="false" ht="14.25" hidden="false" customHeight="false" outlineLevel="0" collapsed="false">
      <c r="A4" s="24" t="s">
        <v>25</v>
      </c>
      <c r="B4" s="18"/>
      <c r="C4" s="18"/>
      <c r="D4" s="18" t="n">
        <f aca="false">'Student Progress'!D2/0.1</f>
        <v>0</v>
      </c>
      <c r="E4" s="18" t="n">
        <f aca="false">E2/0.15</f>
        <v>0</v>
      </c>
      <c r="F4" s="18" t="n">
        <f aca="false">F2/0.25</f>
        <v>0</v>
      </c>
      <c r="G4" s="25" t="n">
        <f aca="false">G2/0.75</f>
        <v>0</v>
      </c>
      <c r="H4" s="26" t="n">
        <f aca="false">SUM(F2:G2)</f>
        <v>0</v>
      </c>
      <c r="I4" s="16"/>
      <c r="J4" s="16"/>
      <c r="K4" s="16"/>
      <c r="L4" s="16"/>
      <c r="M4" s="16"/>
      <c r="N4" s="16"/>
      <c r="O4" s="16"/>
      <c r="P4" s="16"/>
      <c r="Q4" s="16"/>
      <c r="R4" s="16"/>
      <c r="S4" s="16"/>
      <c r="T4" s="16"/>
      <c r="U4" s="16"/>
      <c r="V4" s="16"/>
      <c r="W4" s="16"/>
      <c r="X4" s="16"/>
      <c r="Y4" s="16"/>
      <c r="Z4" s="16"/>
      <c r="AA4" s="16"/>
      <c r="AB4" s="16"/>
      <c r="AC4" s="16"/>
      <c r="AD4" s="16"/>
      <c r="AE4" s="16"/>
      <c r="AF4" s="16"/>
    </row>
    <row r="5" customFormat="false" ht="29.25" hidden="false" customHeight="true" outlineLevel="0" collapsed="false">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row>
    <row r="6" customFormat="false" ht="14.25" hidden="false" customHeight="false" outlineLevel="0" collapsed="false">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row>
    <row r="7" customFormat="false" ht="14.25" hidden="false" customHeight="false" outlineLevel="0" collapsed="false">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row>
    <row r="8" customFormat="false" ht="14.25" hidden="false" customHeight="false" outlineLevel="0" collapsed="false">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row>
    <row r="9" customFormat="false" ht="14.25" hidden="false" customHeight="false" outlineLevel="0" collapsed="false">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row>
    <row r="10" customFormat="false" ht="14.25" hidden="false" customHeight="false" outlineLevel="0" collapsed="false">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row>
    <row r="11" customFormat="false" ht="14.25" hidden="false" customHeight="false" outlineLevel="0" collapsed="false">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row>
    <row r="12" customFormat="false" ht="14.25" hidden="false" customHeight="false" outlineLevel="0" collapsed="false">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row>
    <row r="13" customFormat="false" ht="14.25" hidden="false" customHeight="false" outlineLevel="0" collapsed="false">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row>
    <row r="14" customFormat="false" ht="14.25" hidden="false" customHeight="false" outlineLevel="0" collapsed="false">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row>
    <row r="15" customFormat="false" ht="14.25" hidden="false" customHeight="false" outlineLevel="0" collapsed="false">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row>
    <row r="16" customFormat="false" ht="14.25" hidden="false" customHeight="false" outlineLevel="0" collapsed="false">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row>
    <row r="17" customFormat="false" ht="14.25" hidden="false" customHeight="false" outlineLevel="0" collapsed="false">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row>
    <row r="18" customFormat="false" ht="14.25" hidden="false" customHeight="false" outlineLevel="0" collapsed="false">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row>
    <row r="19" customFormat="false" ht="14.25" hidden="false" customHeight="false" outlineLevel="0" collapsed="false">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row>
    <row r="20" customFormat="false" ht="14.25" hidden="false" customHeight="false" outlineLevel="0" collapsed="false">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row>
    <row r="21" customFormat="false" ht="14.25" hidden="false" customHeight="false" outlineLevel="0" collapsed="false">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row>
    <row r="22" customFormat="false" ht="14.25" hidden="false" customHeight="false" outlineLevel="0" collapsed="false">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row>
    <row r="23" customFormat="false" ht="14.25" hidden="false" customHeight="false" outlineLevel="0" collapsed="false">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row>
    <row r="24" customFormat="false" ht="14.25" hidden="false" customHeight="false" outlineLevel="0" collapsed="false">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row>
    <row r="25" customFormat="false" ht="14.25" hidden="false" customHeight="false" outlineLevel="0" collapsed="false">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row>
    <row r="26" customFormat="false" ht="14.25" hidden="false" customHeight="false" outlineLevel="0" collapsed="false">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row>
    <row r="27" customFormat="false" ht="14.25" hidden="false" customHeight="false" outlineLevel="0" collapsed="false">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row>
    <row r="28" customFormat="false" ht="14.25" hidden="false" customHeight="false" outlineLevel="0" collapsed="false">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row>
    <row r="29" customFormat="false" ht="14.25" hidden="false" customHeight="false" outlineLevel="0" collapsed="false">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row>
    <row r="30" customFormat="false" ht="14.25" hidden="false" customHeight="false" outlineLevel="0" collapsed="false">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row>
    <row r="31" customFormat="false" ht="14.25" hidden="false" customHeight="false" outlineLevel="0" collapsed="false">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row>
    <row r="32" customFormat="false" ht="14.25" hidden="false" customHeight="false" outlineLevel="0" collapsed="false">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row>
    <row r="33" customFormat="false" ht="14.25" hidden="false" customHeight="false" outlineLevel="0" collapsed="false">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row>
    <row r="34" customFormat="false" ht="14.25" hidden="false" customHeight="false" outlineLevel="0" collapsed="false">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row>
    <row r="35" customFormat="false" ht="14.25" hidden="false" customHeight="false" outlineLevel="0" collapsed="false">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row>
    <row r="36" customFormat="false" ht="14.25" hidden="false" customHeight="false" outlineLevel="0" collapsed="false">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row>
    <row r="37" customFormat="false" ht="14.25" hidden="false" customHeight="false" outlineLevel="0" collapsed="false">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row>
    <row r="38" customFormat="false" ht="14.25" hidden="false" customHeight="false" outlineLevel="0" collapsed="false">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row>
    <row r="39" customFormat="false" ht="14.25" hidden="false" customHeight="false" outlineLevel="0" collapsed="false">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row>
    <row r="40" customFormat="false" ht="14.25" hidden="false" customHeight="false" outlineLevel="0" collapsed="false">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row>
    <row r="41" customFormat="false" ht="14.25" hidden="false" customHeight="false" outlineLevel="0" collapsed="false">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row>
    <row r="42" customFormat="false" ht="14.25" hidden="false" customHeight="false" outlineLevel="0" collapsed="false">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row>
    <row r="43" customFormat="false" ht="14.25" hidden="false" customHeight="false" outlineLevel="0" collapsed="false">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row>
    <row r="44" customFormat="false" ht="14.25" hidden="false" customHeight="false" outlineLevel="0" collapsed="false">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row>
    <row r="45" customFormat="false" ht="14.25" hidden="false" customHeight="false" outlineLevel="0" collapsed="false">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row>
    <row r="46" customFormat="false" ht="14.25" hidden="false" customHeight="false" outlineLevel="0" collapsed="false">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row>
    <row r="47" customFormat="false" ht="14.25" hidden="false" customHeight="false" outlineLevel="0" collapsed="false">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row>
    <row r="48" customFormat="false" ht="14.25" hidden="false" customHeight="false" outlineLevel="0" collapsed="false">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row>
    <row r="49" customFormat="false" ht="14.25" hidden="false" customHeight="false" outlineLevel="0" collapsed="false">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row>
    <row r="50" customFormat="false" ht="14.25" hidden="false" customHeight="false" outlineLevel="0" collapsed="false">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row>
    <row r="51" customFormat="false" ht="14.25" hidden="false" customHeight="false" outlineLevel="0" collapsed="false">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row>
    <row r="52" customFormat="false" ht="14.25" hidden="false" customHeight="false" outlineLevel="0" collapsed="false">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row>
    <row r="53" customFormat="false" ht="14.25" hidden="false" customHeight="false" outlineLevel="0" collapsed="false">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row>
    <row r="54" customFormat="false" ht="14.25" hidden="false" customHeight="false" outlineLevel="0" collapsed="false">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row>
    <row r="55" customFormat="false" ht="14.25" hidden="false" customHeight="false" outlineLevel="0" collapsed="false">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row>
    <row r="56" customFormat="false" ht="14.25" hidden="false" customHeight="false" outlineLevel="0" collapsed="false">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row>
    <row r="57" customFormat="false" ht="14.25" hidden="false" customHeight="false" outlineLevel="0" collapsed="false">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row>
    <row r="58" customFormat="false" ht="14.25" hidden="false" customHeight="false" outlineLevel="0" collapsed="false">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row>
    <row r="59" customFormat="false" ht="14.25" hidden="false" customHeight="false" outlineLevel="0" collapsed="false">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row>
    <row r="60" customFormat="false" ht="14.25" hidden="false" customHeight="false" outlineLevel="0" collapsed="false">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row>
    <row r="61" customFormat="false" ht="14.25" hidden="false" customHeight="false" outlineLevel="0" collapsed="false">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row>
    <row r="62" customFormat="false" ht="14.25" hidden="false" customHeight="false" outlineLevel="0" collapsed="false">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row>
    <row r="63" customFormat="false" ht="14.25" hidden="false" customHeight="false" outlineLevel="0" collapsed="false">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row>
    <row r="64" customFormat="false" ht="14.25" hidden="false" customHeight="false" outlineLevel="0" collapsed="false">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row>
    <row r="65" customFormat="false" ht="14.25" hidden="false" customHeight="false" outlineLevel="0" collapsed="false">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row>
    <row r="66" customFormat="false" ht="14.25" hidden="false" customHeight="false" outlineLevel="0" collapsed="false">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row>
    <row r="67" customFormat="false" ht="14.25" hidden="false" customHeight="false" outlineLevel="0" collapsed="false">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row>
    <row r="68" customFormat="false" ht="14.25" hidden="false" customHeight="false" outlineLevel="0" collapsed="false">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row>
    <row r="69" customFormat="false" ht="14.25" hidden="false" customHeight="false" outlineLevel="0" collapsed="false">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row>
    <row r="70" customFormat="false" ht="14.25" hidden="false" customHeight="false" outlineLevel="0" collapsed="false">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row>
    <row r="71" customFormat="false" ht="14.25" hidden="false" customHeight="false" outlineLevel="0" collapsed="false">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row>
    <row r="72" customFormat="false" ht="14.25" hidden="false" customHeight="false" outlineLevel="0" collapsed="false">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row>
    <row r="73" customFormat="false" ht="14.25" hidden="false" customHeight="false" outlineLevel="0" collapsed="false">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row>
    <row r="74" customFormat="false" ht="14.25" hidden="false" customHeight="false" outlineLevel="0" collapsed="false">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row>
    <row r="75" customFormat="false" ht="14.25" hidden="false" customHeight="false" outlineLevel="0" collapsed="false">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row>
    <row r="76" customFormat="false" ht="14.25" hidden="false" customHeight="false" outlineLevel="0" collapsed="false">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row>
    <row r="77" customFormat="false" ht="14.25" hidden="false" customHeight="false" outlineLevel="0" collapsed="false">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row>
    <row r="78" customFormat="false" ht="14.25" hidden="false" customHeight="false" outlineLevel="0" collapsed="false">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row>
    <row r="79" customFormat="false" ht="14.25" hidden="false" customHeight="false" outlineLevel="0" collapsed="false">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row>
    <row r="80" customFormat="false" ht="14.25" hidden="false" customHeight="false" outlineLevel="0" collapsed="false">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row>
    <row r="81" customFormat="false" ht="14.25" hidden="false" customHeight="false" outlineLevel="0" collapsed="false">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row>
    <row r="82" customFormat="false" ht="14.25" hidden="false" customHeight="false" outlineLevel="0" collapsed="false">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row>
    <row r="83" customFormat="false" ht="14.25" hidden="false" customHeight="false" outlineLevel="0" collapsed="false">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row>
    <row r="84" customFormat="false" ht="14.25" hidden="false" customHeight="false" outlineLevel="0" collapsed="false">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row>
    <row r="85" customFormat="false" ht="14.25" hidden="false" customHeight="false" outlineLevel="0" collapsed="false">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row>
    <row r="86" customFormat="false" ht="14.25" hidden="false" customHeight="false" outlineLevel="0" collapsed="false">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row>
    <row r="87" customFormat="false" ht="14.25" hidden="false" customHeight="false" outlineLevel="0" collapsed="false">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row>
    <row r="88" customFormat="false" ht="14.25" hidden="false" customHeight="false" outlineLevel="0" collapsed="false">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row>
    <row r="89" customFormat="false" ht="14.25" hidden="false" customHeight="false" outlineLevel="0" collapsed="false">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row>
    <row r="90" customFormat="false" ht="14.25" hidden="false" customHeight="false" outlineLevel="0" collapsed="false">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row>
    <row r="91" customFormat="false" ht="14.25" hidden="false" customHeight="false" outlineLevel="0" collapsed="false">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row>
    <row r="92" customFormat="false" ht="14.25" hidden="false" customHeight="false" outlineLevel="0" collapsed="false">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row>
    <row r="93" customFormat="false" ht="14.25" hidden="false" customHeight="false" outlineLevel="0" collapsed="false">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row>
    <row r="94" customFormat="false" ht="14.25" hidden="false" customHeight="false" outlineLevel="0" collapsed="false">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row>
    <row r="95" customFormat="false" ht="14.25" hidden="false" customHeight="false" outlineLevel="0" collapsed="false">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row>
    <row r="96" customFormat="false" ht="14.25" hidden="false" customHeight="false" outlineLevel="0" collapsed="false">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row>
    <row r="97" customFormat="false" ht="14.25" hidden="false" customHeight="false" outlineLevel="0" collapsed="false">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row>
    <row r="98" customFormat="false" ht="14.25" hidden="false" customHeight="false" outlineLevel="0" collapsed="false">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row>
    <row r="99" customFormat="false" ht="14.25" hidden="false" customHeight="false" outlineLevel="0" collapsed="false">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row>
    <row r="100" customFormat="false" ht="14.25" hidden="false" customHeight="false" outlineLevel="0" collapsed="false">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row>
    <row r="101" customFormat="false" ht="14.25" hidden="false" customHeight="false" outlineLevel="0" collapsed="false">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row>
    <row r="102" customFormat="false" ht="14.25" hidden="false" customHeight="false" outlineLevel="0" collapsed="false">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row>
    <row r="103" customFormat="false" ht="14.25" hidden="false" customHeight="false" outlineLevel="0" collapsed="false">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row>
    <row r="104" customFormat="false" ht="14.25" hidden="false" customHeight="false" outlineLevel="0" collapsed="false">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row>
    <row r="105" customFormat="false" ht="14.25" hidden="false" customHeight="false" outlineLevel="0" collapsed="false">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row>
    <row r="106" customFormat="false" ht="14.25" hidden="false" customHeight="false" outlineLevel="0" collapsed="false">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row>
    <row r="107" customFormat="false" ht="14.25" hidden="false" customHeight="false" outlineLevel="0" collapsed="false">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row>
    <row r="108" customFormat="false" ht="14.25" hidden="false" customHeight="false" outlineLevel="0" collapsed="false">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row>
    <row r="109" customFormat="false" ht="14.25" hidden="false" customHeight="false" outlineLevel="0" collapsed="false">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row>
    <row r="110" customFormat="false" ht="14.25" hidden="false" customHeight="false" outlineLevel="0" collapsed="false">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row>
    <row r="111" customFormat="false" ht="14.25" hidden="false" customHeight="false" outlineLevel="0" collapsed="false">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row>
    <row r="112" customFormat="false" ht="14.25" hidden="false" customHeight="false" outlineLevel="0" collapsed="false">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row>
    <row r="113" customFormat="false" ht="14.25" hidden="false" customHeight="false" outlineLevel="0" collapsed="false">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row>
    <row r="114" customFormat="false" ht="14.25" hidden="false" customHeight="false" outlineLevel="0" collapsed="false">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row>
    <row r="115" customFormat="false" ht="14.25" hidden="false" customHeight="false" outlineLevel="0" collapsed="false">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row>
    <row r="116" customFormat="false" ht="14.25" hidden="false" customHeight="false" outlineLevel="0" collapsed="false">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row>
    <row r="117" customFormat="false" ht="14.25" hidden="false" customHeight="false" outlineLevel="0" collapsed="false">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row>
    <row r="118" customFormat="false" ht="14.25" hidden="false" customHeight="false" outlineLevel="0" collapsed="false">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row>
    <row r="119" customFormat="false" ht="14.25" hidden="false" customHeight="false" outlineLevel="0" collapsed="false">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row>
    <row r="120" customFormat="false" ht="14.25" hidden="false" customHeight="false" outlineLevel="0" collapsed="false">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row>
    <row r="121" customFormat="false" ht="14.25" hidden="false" customHeight="false" outlineLevel="0" collapsed="false">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row>
    <row r="122" customFormat="false" ht="14.25" hidden="false" customHeight="false" outlineLevel="0" collapsed="false">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row>
    <row r="123" customFormat="false" ht="14.25" hidden="false" customHeight="false" outlineLevel="0" collapsed="false">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row>
    <row r="124" customFormat="false" ht="14.25" hidden="false" customHeight="false" outlineLevel="0" collapsed="false">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row>
    <row r="125" customFormat="false" ht="14.25" hidden="false" customHeight="false" outlineLevel="0" collapsed="false">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row>
    <row r="126" customFormat="false" ht="14.25" hidden="false" customHeight="false" outlineLevel="0" collapsed="false">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row>
    <row r="127" customFormat="false" ht="14.25" hidden="false" customHeight="false" outlineLevel="0" collapsed="false">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row>
    <row r="128" customFormat="false" ht="14.25" hidden="false" customHeight="false" outlineLevel="0" collapsed="false">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row>
    <row r="129" customFormat="false" ht="14.25" hidden="false" customHeight="false" outlineLevel="0" collapsed="false">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row>
    <row r="130" customFormat="false" ht="14.25" hidden="false" customHeight="false" outlineLevel="0" collapsed="false">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row>
    <row r="131" customFormat="false" ht="14.25" hidden="false" customHeight="false" outlineLevel="0" collapsed="false">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row>
    <row r="132" customFormat="false" ht="14.25" hidden="false" customHeight="false" outlineLevel="0" collapsed="false">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row>
    <row r="133" customFormat="false" ht="14.25" hidden="false" customHeight="false" outlineLevel="0" collapsed="false">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row>
    <row r="134" customFormat="false" ht="14.25" hidden="false" customHeight="false" outlineLevel="0" collapsed="false">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row>
    <row r="135" customFormat="false" ht="14.25" hidden="false" customHeight="false" outlineLevel="0" collapsed="false">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row>
    <row r="136" customFormat="false" ht="14.25" hidden="false" customHeight="false" outlineLevel="0" collapsed="false">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row>
    <row r="137" customFormat="false" ht="14.25" hidden="false" customHeight="false" outlineLevel="0" collapsed="false">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row>
    <row r="138" customFormat="false" ht="14.25" hidden="false" customHeight="false" outlineLevel="0" collapsed="false">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row>
    <row r="139" customFormat="false" ht="14.25" hidden="false" customHeight="false" outlineLevel="0" collapsed="false">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row>
    <row r="140" customFormat="false" ht="14.25" hidden="false" customHeight="false" outlineLevel="0" collapsed="false">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row>
    <row r="141" customFormat="false" ht="14.25" hidden="false" customHeight="false" outlineLevel="0" collapsed="false">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row>
    <row r="142" customFormat="false" ht="14.25" hidden="false" customHeight="false" outlineLevel="0" collapsed="false">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row>
    <row r="143" customFormat="false" ht="14.25" hidden="false" customHeight="false" outlineLevel="0" collapsed="false">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row>
    <row r="144" customFormat="false" ht="14.25" hidden="false" customHeight="false" outlineLevel="0" collapsed="false">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row>
    <row r="145" customFormat="false" ht="14.25" hidden="false" customHeight="false" outlineLevel="0" collapsed="false">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row>
    <row r="146" customFormat="false" ht="14.25" hidden="false" customHeight="false" outlineLevel="0" collapsed="false">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row>
    <row r="147" customFormat="false" ht="14.25" hidden="false" customHeight="false" outlineLevel="0" collapsed="false">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row>
    <row r="148" customFormat="false" ht="14.25" hidden="false" customHeight="false" outlineLevel="0" collapsed="false">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row>
    <row r="149" customFormat="false" ht="14.25" hidden="false" customHeight="false" outlineLevel="0" collapsed="false">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row>
    <row r="150" customFormat="false" ht="14.25" hidden="false" customHeight="false" outlineLevel="0" collapsed="false">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row>
    <row r="151" customFormat="false" ht="14.25" hidden="false" customHeight="false" outlineLevel="0" collapsed="false">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row>
    <row r="152" customFormat="false" ht="14.25" hidden="false" customHeight="false" outlineLevel="0" collapsed="false">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row>
    <row r="153" customFormat="false" ht="14.25" hidden="false" customHeight="false" outlineLevel="0" collapsed="false">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row>
    <row r="154" customFormat="false" ht="14.25" hidden="false" customHeight="false" outlineLevel="0" collapsed="false">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row>
    <row r="155" customFormat="false" ht="14.25" hidden="false" customHeight="false" outlineLevel="0" collapsed="false">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row>
    <row r="156" customFormat="false" ht="14.25" hidden="false" customHeight="false" outlineLevel="0" collapsed="false">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row>
    <row r="157" customFormat="false" ht="14.25" hidden="false" customHeight="false" outlineLevel="0" collapsed="false">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row>
    <row r="158" customFormat="false" ht="14.25" hidden="false" customHeight="false" outlineLevel="0" collapsed="false">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row>
    <row r="159" customFormat="false" ht="14.25" hidden="false" customHeight="false" outlineLevel="0" collapsed="false">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row>
    <row r="160" customFormat="false" ht="14.25" hidden="false" customHeight="false" outlineLevel="0" collapsed="false">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row>
    <row r="161" customFormat="false" ht="14.25" hidden="false" customHeight="false" outlineLevel="0" collapsed="false">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row>
    <row r="162" customFormat="false" ht="14.25" hidden="false" customHeight="false" outlineLevel="0" collapsed="false">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row>
    <row r="163" customFormat="false" ht="14.25" hidden="false" customHeight="false" outlineLevel="0" collapsed="false">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row>
    <row r="164" customFormat="false" ht="14.25" hidden="false" customHeight="false" outlineLevel="0" collapsed="false">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row>
    <row r="165" customFormat="false" ht="14.25" hidden="false" customHeight="false" outlineLevel="0" collapsed="false">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row>
    <row r="166" customFormat="false" ht="14.25" hidden="false" customHeight="false" outlineLevel="0" collapsed="false">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row>
    <row r="167" customFormat="false" ht="14.25" hidden="false" customHeight="false" outlineLevel="0" collapsed="false">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row>
    <row r="168" customFormat="false" ht="14.25" hidden="false" customHeight="false" outlineLevel="0" collapsed="false">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row>
    <row r="169" customFormat="false" ht="14.25" hidden="false" customHeight="false" outlineLevel="0" collapsed="false">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row>
    <row r="170" customFormat="false" ht="14.25" hidden="false" customHeight="false" outlineLevel="0" collapsed="false">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row>
    <row r="171" customFormat="false" ht="14.25" hidden="false" customHeight="false" outlineLevel="0" collapsed="false">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row>
    <row r="172" customFormat="false" ht="14.25" hidden="false" customHeight="false" outlineLevel="0" collapsed="false">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row>
    <row r="173" customFormat="false" ht="14.25" hidden="false" customHeight="false" outlineLevel="0" collapsed="false">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row>
    <row r="174" customFormat="false" ht="14.25" hidden="false" customHeight="false" outlineLevel="0" collapsed="false">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row>
    <row r="175" customFormat="false" ht="14.25" hidden="false" customHeight="false" outlineLevel="0" collapsed="false">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row>
    <row r="176" customFormat="false" ht="14.25" hidden="false" customHeight="false" outlineLevel="0" collapsed="false">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row>
    <row r="177" customFormat="false" ht="14.25" hidden="false" customHeight="false" outlineLevel="0" collapsed="false">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c r="DA177" s="16"/>
    </row>
    <row r="178" customFormat="false" ht="14.25" hidden="false" customHeight="false" outlineLevel="0" collapsed="false">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row>
    <row r="179" customFormat="false" ht="14.25" hidden="false" customHeight="false" outlineLevel="0" collapsed="false">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row>
    <row r="180" customFormat="false" ht="14.25" hidden="false" customHeight="false" outlineLevel="0" collapsed="false">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row>
    <row r="181" customFormat="false" ht="14.25" hidden="false" customHeight="false" outlineLevel="0" collapsed="false">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row>
    <row r="182" customFormat="false" ht="14.25" hidden="false" customHeight="false" outlineLevel="0" collapsed="false">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row>
    <row r="183" customFormat="false" ht="14.25" hidden="false" customHeight="false" outlineLevel="0" collapsed="false">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row>
    <row r="184" customFormat="false" ht="14.25" hidden="false" customHeight="false" outlineLevel="0" collapsed="false">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row>
    <row r="185" customFormat="false" ht="14.25" hidden="false" customHeight="false" outlineLevel="0" collapsed="false">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row>
    <row r="186" customFormat="false" ht="14.25" hidden="false" customHeight="false" outlineLevel="0" collapsed="false">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row>
    <row r="187" customFormat="false" ht="14.25" hidden="false" customHeight="false" outlineLevel="0" collapsed="false">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row>
    <row r="188" customFormat="false" ht="14.25" hidden="false" customHeight="false" outlineLevel="0" collapsed="false">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row>
    <row r="189" customFormat="false" ht="14.25" hidden="false" customHeight="false" outlineLevel="0" collapsed="false">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row>
    <row r="190" customFormat="false" ht="14.25" hidden="false" customHeight="false" outlineLevel="0" collapsed="false">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row>
    <row r="191" customFormat="false" ht="14.25" hidden="false" customHeight="false" outlineLevel="0" collapsed="false">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row>
    <row r="192" customFormat="false" ht="14.25" hidden="false" customHeight="false" outlineLevel="0" collapsed="false">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row>
    <row r="193" customFormat="false" ht="14.25" hidden="false" customHeight="false" outlineLevel="0" collapsed="false">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row>
    <row r="194" customFormat="false" ht="14.25" hidden="false" customHeight="false" outlineLevel="0" collapsed="false">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row>
    <row r="195" customFormat="false" ht="14.25" hidden="false" customHeight="false" outlineLevel="0" collapsed="false">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row>
    <row r="196" customFormat="false" ht="14.25" hidden="false" customHeight="false" outlineLevel="0" collapsed="false">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row>
    <row r="197" customFormat="false" ht="14.25" hidden="false" customHeight="false" outlineLevel="0" collapsed="false">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row>
    <row r="198" customFormat="false" ht="14.25" hidden="false" customHeight="false" outlineLevel="0" collapsed="false">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row>
    <row r="199" customFormat="false" ht="14.25" hidden="false" customHeight="false" outlineLevel="0" collapsed="false">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row>
    <row r="200" customFormat="false" ht="14.25" hidden="false" customHeight="false" outlineLevel="0" collapsed="false">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row>
    <row r="201" customFormat="false" ht="14.25" hidden="false" customHeight="false" outlineLevel="0" collapsed="false">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row>
    <row r="202" customFormat="false" ht="14.25" hidden="false" customHeight="false" outlineLevel="0" collapsed="false">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row>
    <row r="203" customFormat="false" ht="14.25" hidden="false" customHeight="false" outlineLevel="0" collapsed="false">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c r="DA203" s="16"/>
    </row>
    <row r="204" customFormat="false" ht="14.25" hidden="false" customHeight="false" outlineLevel="0" collapsed="false">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c r="DA204" s="16"/>
    </row>
    <row r="205" customFormat="false" ht="14.25" hidden="false" customHeight="false" outlineLevel="0" collapsed="false">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c r="DA205" s="16"/>
    </row>
    <row r="206" customFormat="false" ht="14.25" hidden="false" customHeight="false" outlineLevel="0" collapsed="false">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row>
    <row r="207" customFormat="false" ht="14.25" hidden="false" customHeight="false" outlineLevel="0" collapsed="false">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row>
    <row r="208" customFormat="false" ht="14.25" hidden="false" customHeight="false" outlineLevel="0" collapsed="false">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row>
    <row r="209" customFormat="false" ht="14.25" hidden="false" customHeight="false" outlineLevel="0" collapsed="false">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row>
    <row r="210" customFormat="false" ht="14.25" hidden="false" customHeight="false" outlineLevel="0" collapsed="false">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row>
    <row r="211" customFormat="false" ht="14.25" hidden="false" customHeight="false" outlineLevel="0" collapsed="false">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c r="DA211" s="16"/>
    </row>
    <row r="212" customFormat="false" ht="14.25" hidden="false" customHeight="false" outlineLevel="0" collapsed="false">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c r="DA212" s="16"/>
    </row>
    <row r="213" customFormat="false" ht="14.25" hidden="false" customHeight="false" outlineLevel="0" collapsed="false">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row>
    <row r="214" customFormat="false" ht="14.25" hidden="false" customHeight="false" outlineLevel="0" collapsed="false">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c r="DA214" s="16"/>
    </row>
    <row r="215" customFormat="false" ht="14.25" hidden="false" customHeight="false" outlineLevel="0" collapsed="false">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c r="DA215" s="16"/>
    </row>
    <row r="216" customFormat="false" ht="14.25" hidden="false" customHeight="false" outlineLevel="0" collapsed="false">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c r="DA216" s="16"/>
    </row>
    <row r="217" customFormat="false" ht="14.25" hidden="false" customHeight="false" outlineLevel="0" collapsed="false">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row>
    <row r="218" customFormat="false" ht="14.25" hidden="false" customHeight="false" outlineLevel="0" collapsed="false">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row>
    <row r="219" customFormat="false" ht="14.25" hidden="false" customHeight="false" outlineLevel="0" collapsed="false">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c r="DA219" s="16"/>
    </row>
    <row r="220" customFormat="false" ht="14.25" hidden="false" customHeight="false" outlineLevel="0" collapsed="false">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row>
    <row r="221" customFormat="false" ht="14.25" hidden="false" customHeight="false" outlineLevel="0" collapsed="false">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c r="DA221" s="16"/>
    </row>
    <row r="222" customFormat="false" ht="14.25" hidden="false" customHeight="false" outlineLevel="0" collapsed="false">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row>
    <row r="223" customFormat="false" ht="14.25" hidden="false" customHeight="false" outlineLevel="0" collapsed="false">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row>
    <row r="224" customFormat="false" ht="14.25" hidden="false" customHeight="false" outlineLevel="0" collapsed="false">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row>
    <row r="225" customFormat="false" ht="14.25" hidden="false" customHeight="false" outlineLevel="0" collapsed="false">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row>
    <row r="226" customFormat="false" ht="14.25" hidden="false" customHeight="false" outlineLevel="0" collapsed="false">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row>
    <row r="227" customFormat="false" ht="14.25" hidden="false" customHeight="false" outlineLevel="0" collapsed="false">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c r="DA227" s="16"/>
    </row>
    <row r="228" customFormat="false" ht="14.25" hidden="false" customHeight="false" outlineLevel="0" collapsed="false">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row>
    <row r="229" customFormat="false" ht="14.25" hidden="false" customHeight="false" outlineLevel="0" collapsed="false">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row>
    <row r="230" customFormat="false" ht="14.25" hidden="false" customHeight="false" outlineLevel="0" collapsed="false">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c r="DA230" s="16"/>
    </row>
    <row r="231" customFormat="false" ht="14.25" hidden="false" customHeight="false" outlineLevel="0" collapsed="false">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c r="DA231" s="16"/>
    </row>
    <row r="232" customFormat="false" ht="14.25" hidden="false" customHeight="false" outlineLevel="0" collapsed="false">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c r="DA232" s="16"/>
    </row>
    <row r="233" customFormat="false" ht="14.25" hidden="false" customHeight="false" outlineLevel="0" collapsed="false">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c r="DA233" s="16"/>
    </row>
    <row r="234" customFormat="false" ht="14.25" hidden="false" customHeight="false" outlineLevel="0" collapsed="false">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c r="DA234" s="16"/>
    </row>
    <row r="235" customFormat="false" ht="14.25" hidden="false" customHeight="false" outlineLevel="0" collapsed="false">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c r="DA235" s="16"/>
    </row>
    <row r="236" customFormat="false" ht="14.25" hidden="false" customHeight="false" outlineLevel="0" collapsed="false">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c r="DA236" s="16"/>
    </row>
    <row r="237" customFormat="false" ht="14.25" hidden="false" customHeight="false" outlineLevel="0" collapsed="false">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c r="DA237" s="16"/>
    </row>
    <row r="238" customFormat="false" ht="14.25" hidden="false" customHeight="false" outlineLevel="0" collapsed="false">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c r="DA238" s="16"/>
    </row>
    <row r="239" customFormat="false" ht="14.25" hidden="false" customHeight="false" outlineLevel="0" collapsed="false">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c r="DA239" s="16"/>
    </row>
    <row r="240" customFormat="false" ht="14.25" hidden="false" customHeight="false" outlineLevel="0" collapsed="false">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c r="DA240" s="16"/>
    </row>
    <row r="241" customFormat="false" ht="14.25" hidden="false" customHeight="false" outlineLevel="0" collapsed="false">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c r="DA241" s="16"/>
    </row>
    <row r="242" customFormat="false" ht="14.25" hidden="false" customHeight="false" outlineLevel="0" collapsed="false">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c r="DA242" s="16"/>
    </row>
    <row r="243" customFormat="false" ht="14.25" hidden="false" customHeight="false" outlineLevel="0" collapsed="false">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c r="DA243" s="16"/>
    </row>
    <row r="244" customFormat="false" ht="14.25" hidden="false" customHeight="false" outlineLevel="0" collapsed="false">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c r="DA244" s="16"/>
    </row>
    <row r="245" customFormat="false" ht="14.25" hidden="false" customHeight="false" outlineLevel="0" collapsed="false">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c r="DA245" s="16"/>
    </row>
    <row r="246" customFormat="false" ht="14.25" hidden="false" customHeight="false" outlineLevel="0" collapsed="false">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c r="DA246" s="16"/>
    </row>
    <row r="247" customFormat="false" ht="14.25" hidden="false" customHeight="false" outlineLevel="0" collapsed="false">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c r="DA247" s="16"/>
    </row>
    <row r="248" customFormat="false" ht="14.25" hidden="false" customHeight="false" outlineLevel="0" collapsed="false">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c r="DA248" s="16"/>
    </row>
    <row r="249" customFormat="false" ht="14.25" hidden="false" customHeight="false" outlineLevel="0" collapsed="false">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c r="DA249" s="16"/>
    </row>
    <row r="250" customFormat="false" ht="14.25" hidden="false" customHeight="false" outlineLevel="0" collapsed="false">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c r="DA250" s="16"/>
    </row>
    <row r="251" customFormat="false" ht="14.25" hidden="false" customHeight="false" outlineLevel="0" collapsed="false">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c r="DA251" s="16"/>
    </row>
    <row r="252" customFormat="false" ht="14.25" hidden="false" customHeight="false" outlineLevel="0" collapsed="false">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c r="DA252" s="16"/>
    </row>
    <row r="253" customFormat="false" ht="14.25" hidden="false" customHeight="false" outlineLevel="0" collapsed="false">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c r="DA253" s="16"/>
    </row>
    <row r="254" customFormat="false" ht="14.25" hidden="false" customHeight="false" outlineLevel="0" collapsed="false">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c r="DA254" s="16"/>
    </row>
    <row r="255" customFormat="false" ht="14.25" hidden="false" customHeight="false" outlineLevel="0" collapsed="false">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c r="DA255" s="16"/>
    </row>
    <row r="256" customFormat="false" ht="14.25" hidden="false" customHeight="false" outlineLevel="0" collapsed="false">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c r="DA256" s="16"/>
    </row>
    <row r="257" customFormat="false" ht="14.25" hidden="false" customHeight="false" outlineLevel="0" collapsed="false">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c r="DA257" s="16"/>
    </row>
    <row r="258" customFormat="false" ht="14.25" hidden="false" customHeight="false" outlineLevel="0" collapsed="false">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c r="DA258" s="16"/>
    </row>
    <row r="259" customFormat="false" ht="14.25" hidden="false" customHeight="false" outlineLevel="0" collapsed="false">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row>
    <row r="260" customFormat="false" ht="14.25" hidden="false" customHeight="false" outlineLevel="0" collapsed="false">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c r="DA260" s="16"/>
    </row>
    <row r="261" customFormat="false" ht="14.25" hidden="false" customHeight="false" outlineLevel="0" collapsed="false">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c r="DA261" s="16"/>
    </row>
    <row r="262" customFormat="false" ht="14.25" hidden="false" customHeight="false" outlineLevel="0" collapsed="false">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row>
    <row r="263" customFormat="false" ht="14.25" hidden="false" customHeight="false" outlineLevel="0" collapsed="false">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row>
    <row r="264" customFormat="false" ht="14.25" hidden="false" customHeight="false" outlineLevel="0" collapsed="false">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c r="DA264" s="16"/>
    </row>
    <row r="265" customFormat="false" ht="14.25" hidden="false" customHeight="false" outlineLevel="0" collapsed="false">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c r="DA265" s="16"/>
    </row>
    <row r="266" customFormat="false" ht="14.25" hidden="false" customHeight="false" outlineLevel="0" collapsed="false">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c r="DA266" s="16"/>
    </row>
    <row r="267" customFormat="false" ht="14.25" hidden="false" customHeight="false" outlineLevel="0" collapsed="false">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c r="DA267" s="16"/>
    </row>
    <row r="268" customFormat="false" ht="14.25" hidden="false" customHeight="false" outlineLevel="0" collapsed="false">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c r="DA268" s="16"/>
    </row>
    <row r="269" customFormat="false" ht="14.25" hidden="false" customHeight="false" outlineLevel="0" collapsed="false">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c r="DA269" s="16"/>
    </row>
    <row r="270" customFormat="false" ht="14.25" hidden="false" customHeight="false" outlineLevel="0" collapsed="false">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c r="DA270" s="16"/>
    </row>
    <row r="271" customFormat="false" ht="14.25" hidden="false" customHeight="false" outlineLevel="0" collapsed="false">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row>
    <row r="272" customFormat="false" ht="14.25" hidden="false" customHeight="false" outlineLevel="0" collapsed="false">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c r="DA272" s="16"/>
    </row>
    <row r="273" customFormat="false" ht="14.25" hidden="false" customHeight="false" outlineLevel="0" collapsed="false">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row>
    <row r="274" customFormat="false" ht="14.25" hidden="false" customHeight="false" outlineLevel="0" collapsed="false">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row>
    <row r="275" customFormat="false" ht="14.25" hidden="false" customHeight="false" outlineLevel="0" collapsed="false">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row>
    <row r="276" customFormat="false" ht="14.25" hidden="false" customHeight="false" outlineLevel="0" collapsed="false">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row>
    <row r="277" customFormat="false" ht="14.25" hidden="false" customHeight="false" outlineLevel="0" collapsed="false">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row>
    <row r="278" customFormat="false" ht="14.25" hidden="false" customHeight="false" outlineLevel="0" collapsed="false">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row>
    <row r="279" customFormat="false" ht="14.25" hidden="false" customHeight="false" outlineLevel="0" collapsed="false">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row>
    <row r="280" customFormat="false" ht="14.25" hidden="false" customHeight="false" outlineLevel="0" collapsed="false">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row>
    <row r="281" customFormat="false" ht="14.25" hidden="false" customHeight="false" outlineLevel="0" collapsed="false">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row>
    <row r="282" customFormat="false" ht="14.25" hidden="false" customHeight="false" outlineLevel="0" collapsed="false">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row>
    <row r="283" customFormat="false" ht="14.25" hidden="false" customHeight="false" outlineLevel="0" collapsed="false">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row>
    <row r="284" customFormat="false" ht="14.25" hidden="false" customHeight="false" outlineLevel="0" collapsed="false">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row>
    <row r="285" customFormat="false" ht="14.25" hidden="false" customHeight="false" outlineLevel="0" collapsed="false">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row>
    <row r="286" customFormat="false" ht="14.25" hidden="false" customHeight="false" outlineLevel="0" collapsed="false">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row>
    <row r="287" customFormat="false" ht="14.25" hidden="false" customHeight="false" outlineLevel="0" collapsed="false">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row>
    <row r="288" customFormat="false" ht="14.25" hidden="false" customHeight="false" outlineLevel="0" collapsed="false">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row>
    <row r="289" customFormat="false" ht="14.25" hidden="false" customHeight="false" outlineLevel="0" collapsed="false">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row>
    <row r="290" customFormat="false" ht="14.25" hidden="false" customHeight="false" outlineLevel="0" collapsed="false">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row>
    <row r="291" customFormat="false" ht="14.25" hidden="false" customHeight="false" outlineLevel="0" collapsed="false">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row>
    <row r="292" customFormat="false" ht="14.25" hidden="false" customHeight="false" outlineLevel="0" collapsed="false">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row>
    <row r="293" customFormat="false" ht="14.25" hidden="false" customHeight="false" outlineLevel="0" collapsed="false">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row>
    <row r="294" customFormat="false" ht="14.25" hidden="false" customHeight="false" outlineLevel="0" collapsed="false">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row>
    <row r="295" customFormat="false" ht="14.25" hidden="false" customHeight="false" outlineLevel="0" collapsed="false">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row>
    <row r="296" customFormat="false" ht="14.25" hidden="false" customHeight="false" outlineLevel="0" collapsed="false">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row>
    <row r="297" customFormat="false" ht="14.25" hidden="false" customHeight="false" outlineLevel="0" collapsed="false">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row>
    <row r="298" customFormat="false" ht="14.25" hidden="false" customHeight="false" outlineLevel="0" collapsed="false">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row>
    <row r="299" customFormat="false" ht="14.25" hidden="false" customHeight="false" outlineLevel="0" collapsed="false">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row>
    <row r="300" customFormat="false" ht="14.25" hidden="false" customHeight="false" outlineLevel="0" collapsed="false">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row>
    <row r="301" customFormat="false" ht="14.25" hidden="false" customHeight="false" outlineLevel="0" collapsed="false">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row>
    <row r="302" customFormat="false" ht="14.25" hidden="false" customHeight="false" outlineLevel="0" collapsed="false">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row>
    <row r="303" customFormat="false" ht="14.25" hidden="false" customHeight="false" outlineLevel="0" collapsed="false">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row>
    <row r="304" customFormat="false" ht="14.25" hidden="false" customHeight="false" outlineLevel="0" collapsed="false">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row>
    <row r="305" customFormat="false" ht="14.25" hidden="false" customHeight="false" outlineLevel="0" collapsed="false">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row>
    <row r="306" customFormat="false" ht="14.25" hidden="false" customHeight="false" outlineLevel="0" collapsed="false">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row>
    <row r="307" customFormat="false" ht="14.25" hidden="false" customHeight="false" outlineLevel="0" collapsed="false">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row>
    <row r="308" customFormat="false" ht="14.25" hidden="false" customHeight="false" outlineLevel="0" collapsed="false">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row>
    <row r="309" customFormat="false" ht="14.25" hidden="false" customHeight="false" outlineLevel="0" collapsed="false">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row>
    <row r="310" customFormat="false" ht="14.25" hidden="false" customHeight="false" outlineLevel="0" collapsed="false">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row>
    <row r="311" customFormat="false" ht="14.25" hidden="false" customHeight="false" outlineLevel="0" collapsed="false">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row>
    <row r="312" customFormat="false" ht="14.25" hidden="false" customHeight="false" outlineLevel="0" collapsed="false">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row>
    <row r="313" customFormat="false" ht="14.25" hidden="false" customHeight="false" outlineLevel="0" collapsed="false">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row>
    <row r="314" customFormat="false" ht="14.25" hidden="false" customHeight="false" outlineLevel="0" collapsed="false">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row>
    <row r="315" customFormat="false" ht="14.25" hidden="false" customHeight="false" outlineLevel="0" collapsed="false">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row>
    <row r="316" customFormat="false" ht="14.25" hidden="false" customHeight="false" outlineLevel="0" collapsed="false">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row>
    <row r="317" customFormat="false" ht="14.25" hidden="false" customHeight="false" outlineLevel="0" collapsed="false">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row>
    <row r="318" customFormat="false" ht="14.25" hidden="false" customHeight="false" outlineLevel="0" collapsed="false">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row>
    <row r="319" customFormat="false" ht="14.25" hidden="false" customHeight="false" outlineLevel="0" collapsed="false">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row>
    <row r="320" customFormat="false" ht="14.25" hidden="false" customHeight="false" outlineLevel="0" collapsed="false">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row>
    <row r="321" customFormat="false" ht="14.25" hidden="false" customHeight="false" outlineLevel="0" collapsed="false">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row>
    <row r="322" customFormat="false" ht="14.25" hidden="false" customHeight="false" outlineLevel="0" collapsed="false">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row>
    <row r="323" customFormat="false" ht="14.25" hidden="false" customHeight="false" outlineLevel="0" collapsed="false">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row>
    <row r="324" customFormat="false" ht="14.25" hidden="false" customHeight="false" outlineLevel="0" collapsed="false">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row>
    <row r="325" customFormat="false" ht="14.25" hidden="false" customHeight="false" outlineLevel="0" collapsed="false">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row>
    <row r="326" customFormat="false" ht="14.25" hidden="false" customHeight="false" outlineLevel="0" collapsed="false">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row>
    <row r="327" customFormat="false" ht="14.25" hidden="false" customHeight="false" outlineLevel="0" collapsed="false">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row>
    <row r="328" customFormat="false" ht="14.25" hidden="false" customHeight="false" outlineLevel="0" collapsed="false">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row>
    <row r="329" customFormat="false" ht="14.25" hidden="false" customHeight="false" outlineLevel="0" collapsed="false">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row>
    <row r="330" customFormat="false" ht="14.25" hidden="false" customHeight="false" outlineLevel="0" collapsed="false">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row>
    <row r="331" customFormat="false" ht="14.25" hidden="false" customHeight="false" outlineLevel="0" collapsed="false">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row>
    <row r="332" customFormat="false" ht="14.25" hidden="false" customHeight="false" outlineLevel="0" collapsed="false">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row>
    <row r="333" customFormat="false" ht="14.25" hidden="false" customHeight="false" outlineLevel="0" collapsed="false">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row>
    <row r="334" customFormat="false" ht="14.25" hidden="false" customHeight="false" outlineLevel="0" collapsed="false">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row>
    <row r="335" customFormat="false" ht="14.25" hidden="false" customHeight="false" outlineLevel="0" collapsed="false">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row>
    <row r="336" customFormat="false" ht="14.25" hidden="false" customHeight="false" outlineLevel="0" collapsed="false">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row>
    <row r="337" customFormat="false" ht="14.25" hidden="false" customHeight="false" outlineLevel="0" collapsed="false">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row>
    <row r="338" customFormat="false" ht="14.25" hidden="false" customHeight="false" outlineLevel="0" collapsed="false">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row>
    <row r="339" customFormat="false" ht="14.25" hidden="false" customHeight="false" outlineLevel="0" collapsed="false">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row>
    <row r="340" customFormat="false" ht="14.25" hidden="false" customHeight="false" outlineLevel="0" collapsed="false">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row>
    <row r="341" customFormat="false" ht="14.25" hidden="false" customHeight="false" outlineLevel="0" collapsed="false">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row>
    <row r="342" customFormat="false" ht="14.25" hidden="false" customHeight="false" outlineLevel="0" collapsed="false">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row>
    <row r="343" customFormat="false" ht="14.25" hidden="false" customHeight="false" outlineLevel="0" collapsed="false">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row>
    <row r="344" customFormat="false" ht="14.25" hidden="false" customHeight="false" outlineLevel="0" collapsed="false">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row>
    <row r="345" customFormat="false" ht="14.25" hidden="false" customHeight="false" outlineLevel="0" collapsed="false">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row>
    <row r="346" customFormat="false" ht="14.25" hidden="false" customHeight="false" outlineLevel="0" collapsed="false">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row>
    <row r="347" customFormat="false" ht="14.25" hidden="false" customHeight="false" outlineLevel="0" collapsed="false">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row>
    <row r="348" customFormat="false" ht="14.25" hidden="false" customHeight="false" outlineLevel="0" collapsed="false">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row>
    <row r="349" customFormat="false" ht="14.25" hidden="false" customHeight="false" outlineLevel="0" collapsed="false">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row>
    <row r="350" customFormat="false" ht="14.25" hidden="false" customHeight="false" outlineLevel="0" collapsed="false">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row>
    <row r="351" customFormat="false" ht="14.25" hidden="false" customHeight="false" outlineLevel="0" collapsed="false">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row>
    <row r="352" customFormat="false" ht="14.25" hidden="false" customHeight="false" outlineLevel="0" collapsed="false">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row>
    <row r="353" customFormat="false" ht="14.25" hidden="false" customHeight="false" outlineLevel="0" collapsed="false">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row>
    <row r="354" customFormat="false" ht="14.25" hidden="false" customHeight="false" outlineLevel="0" collapsed="false">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row>
    <row r="355" customFormat="false" ht="14.25" hidden="false" customHeight="false" outlineLevel="0" collapsed="false">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row>
    <row r="356" customFormat="false" ht="14.25" hidden="false" customHeight="false" outlineLevel="0" collapsed="false">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row>
    <row r="357" customFormat="false" ht="14.25" hidden="false" customHeight="false" outlineLevel="0" collapsed="false">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row>
    <row r="358" customFormat="false" ht="14.25" hidden="false" customHeight="false" outlineLevel="0" collapsed="false">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row>
    <row r="359" customFormat="false" ht="14.25" hidden="false" customHeight="false" outlineLevel="0" collapsed="false">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row>
    <row r="360" customFormat="false" ht="14.25" hidden="false" customHeight="false" outlineLevel="0" collapsed="false">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row>
    <row r="361" customFormat="false" ht="14.25" hidden="false" customHeight="false" outlineLevel="0" collapsed="false">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c r="CY361" s="16"/>
      <c r="CZ361" s="16"/>
      <c r="DA361" s="16"/>
    </row>
    <row r="362" customFormat="false" ht="14.25" hidden="false" customHeight="false" outlineLevel="0" collapsed="false">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c r="CY362" s="16"/>
      <c r="CZ362" s="16"/>
      <c r="DA362" s="16"/>
    </row>
    <row r="363" customFormat="false" ht="14.25" hidden="false" customHeight="false" outlineLevel="0" collapsed="false">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c r="CY363" s="16"/>
      <c r="CZ363" s="16"/>
      <c r="DA363" s="16"/>
    </row>
    <row r="364" customFormat="false" ht="14.25" hidden="false" customHeight="false" outlineLevel="0" collapsed="false">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c r="CY364" s="16"/>
      <c r="CZ364" s="16"/>
      <c r="DA364" s="16"/>
    </row>
    <row r="365" customFormat="false" ht="14.25" hidden="false" customHeight="false" outlineLevel="0" collapsed="false">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row>
    <row r="366" customFormat="false" ht="14.25" hidden="false" customHeight="false" outlineLevel="0" collapsed="false">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c r="CY366" s="16"/>
      <c r="CZ366" s="16"/>
      <c r="DA366" s="16"/>
    </row>
    <row r="367" customFormat="false" ht="14.25" hidden="false" customHeight="false" outlineLevel="0" collapsed="false">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c r="CY367" s="16"/>
      <c r="CZ367" s="16"/>
      <c r="DA367" s="16"/>
    </row>
    <row r="368" customFormat="false" ht="14.25" hidden="false" customHeight="false" outlineLevel="0" collapsed="false">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c r="CY368" s="16"/>
      <c r="CZ368" s="16"/>
      <c r="DA368" s="16"/>
    </row>
    <row r="369" customFormat="false" ht="14.25" hidden="false" customHeight="false" outlineLevel="0" collapsed="false">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c r="CY369" s="16"/>
      <c r="CZ369" s="16"/>
      <c r="DA369" s="16"/>
    </row>
    <row r="370" customFormat="false" ht="14.25" hidden="false" customHeight="false" outlineLevel="0" collapsed="false">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c r="DA370" s="16"/>
    </row>
    <row r="371" customFormat="false" ht="14.25" hidden="false" customHeight="false" outlineLevel="0" collapsed="false">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c r="CY371" s="16"/>
      <c r="CZ371" s="16"/>
      <c r="DA371" s="16"/>
    </row>
    <row r="372" customFormat="false" ht="14.25" hidden="false" customHeight="false" outlineLevel="0" collapsed="false">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row>
    <row r="373" customFormat="false" ht="14.25" hidden="false" customHeight="false" outlineLevel="0" collapsed="false">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c r="CY373" s="16"/>
      <c r="CZ373" s="16"/>
      <c r="DA373" s="16"/>
    </row>
    <row r="374" customFormat="false" ht="14.25" hidden="false" customHeight="false" outlineLevel="0" collapsed="false">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c r="CW374" s="16"/>
      <c r="CX374" s="16"/>
      <c r="CY374" s="16"/>
      <c r="CZ374" s="16"/>
      <c r="DA374" s="16"/>
    </row>
    <row r="375" customFormat="false" ht="14.25" hidden="false" customHeight="false" outlineLevel="0" collapsed="false">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c r="CW375" s="16"/>
      <c r="CX375" s="16"/>
      <c r="CY375" s="16"/>
      <c r="CZ375" s="16"/>
      <c r="DA375" s="16"/>
    </row>
    <row r="376" customFormat="false" ht="14.25" hidden="false" customHeight="false" outlineLevel="0" collapsed="false">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c r="CY376" s="16"/>
      <c r="CZ376" s="16"/>
      <c r="DA376" s="16"/>
    </row>
    <row r="377" customFormat="false" ht="14.25" hidden="false" customHeight="false" outlineLevel="0" collapsed="false">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c r="CY377" s="16"/>
      <c r="CZ377" s="16"/>
      <c r="DA377" s="16"/>
    </row>
    <row r="378" customFormat="false" ht="14.25" hidden="false" customHeight="false" outlineLevel="0" collapsed="false">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c r="CY378" s="16"/>
      <c r="CZ378" s="16"/>
      <c r="DA378" s="16"/>
    </row>
    <row r="379" customFormat="false" ht="14.25" hidden="false" customHeight="false" outlineLevel="0" collapsed="false">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c r="CY379" s="16"/>
      <c r="CZ379" s="16"/>
      <c r="DA379" s="16"/>
    </row>
    <row r="380" customFormat="false" ht="14.25" hidden="false" customHeight="false" outlineLevel="0" collapsed="false">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c r="CC380" s="16"/>
      <c r="CD380" s="16"/>
      <c r="CE380" s="16"/>
      <c r="CF380" s="16"/>
      <c r="CG380" s="16"/>
      <c r="CH380" s="16"/>
      <c r="CI380" s="16"/>
      <c r="CJ380" s="16"/>
      <c r="CK380" s="16"/>
      <c r="CL380" s="16"/>
      <c r="CM380" s="16"/>
      <c r="CN380" s="16"/>
      <c r="CO380" s="16"/>
      <c r="CP380" s="16"/>
      <c r="CQ380" s="16"/>
      <c r="CR380" s="16"/>
      <c r="CS380" s="16"/>
      <c r="CT380" s="16"/>
      <c r="CU380" s="16"/>
      <c r="CV380" s="16"/>
      <c r="CW380" s="16"/>
      <c r="CX380" s="16"/>
      <c r="CY380" s="16"/>
      <c r="CZ380" s="16"/>
      <c r="DA380" s="16"/>
    </row>
    <row r="381" customFormat="false" ht="14.25" hidden="false" customHeight="false" outlineLevel="0" collapsed="false">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c r="CY381" s="16"/>
      <c r="CZ381" s="16"/>
      <c r="DA381" s="16"/>
    </row>
    <row r="382" customFormat="false" ht="14.25" hidden="false" customHeight="false" outlineLevel="0" collapsed="false">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c r="CY382" s="16"/>
      <c r="CZ382" s="16"/>
      <c r="DA382" s="16"/>
    </row>
    <row r="383" customFormat="false" ht="14.25" hidden="false" customHeight="false" outlineLevel="0" collapsed="false">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c r="CY383" s="16"/>
      <c r="CZ383" s="16"/>
      <c r="DA383" s="16"/>
    </row>
    <row r="384" customFormat="false" ht="14.25" hidden="false" customHeight="false" outlineLevel="0" collapsed="false">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c r="DA384" s="16"/>
    </row>
    <row r="385" customFormat="false" ht="14.25" hidden="false" customHeight="false" outlineLevel="0" collapsed="false">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c r="CC385" s="16"/>
      <c r="CD385" s="16"/>
      <c r="CE385" s="16"/>
      <c r="CF385" s="16"/>
      <c r="CG385" s="16"/>
      <c r="CH385" s="16"/>
      <c r="CI385" s="16"/>
      <c r="CJ385" s="16"/>
      <c r="CK385" s="16"/>
      <c r="CL385" s="16"/>
      <c r="CM385" s="16"/>
      <c r="CN385" s="16"/>
      <c r="CO385" s="16"/>
      <c r="CP385" s="16"/>
      <c r="CQ385" s="16"/>
      <c r="CR385" s="16"/>
      <c r="CS385" s="16"/>
      <c r="CT385" s="16"/>
      <c r="CU385" s="16"/>
      <c r="CV385" s="16"/>
      <c r="CW385" s="16"/>
      <c r="CX385" s="16"/>
      <c r="CY385" s="16"/>
      <c r="CZ385" s="16"/>
      <c r="DA385" s="16"/>
    </row>
    <row r="386" customFormat="false" ht="14.25" hidden="false" customHeight="false" outlineLevel="0" collapsed="false">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c r="CC386" s="16"/>
      <c r="CD386" s="16"/>
      <c r="CE386" s="16"/>
      <c r="CF386" s="16"/>
      <c r="CG386" s="16"/>
      <c r="CH386" s="16"/>
      <c r="CI386" s="16"/>
      <c r="CJ386" s="16"/>
      <c r="CK386" s="16"/>
      <c r="CL386" s="16"/>
      <c r="CM386" s="16"/>
      <c r="CN386" s="16"/>
      <c r="CO386" s="16"/>
      <c r="CP386" s="16"/>
      <c r="CQ386" s="16"/>
      <c r="CR386" s="16"/>
      <c r="CS386" s="16"/>
      <c r="CT386" s="16"/>
      <c r="CU386" s="16"/>
      <c r="CV386" s="16"/>
      <c r="CW386" s="16"/>
      <c r="CX386" s="16"/>
      <c r="CY386" s="16"/>
      <c r="CZ386" s="16"/>
      <c r="DA386" s="16"/>
    </row>
    <row r="387" customFormat="false" ht="14.25" hidden="false" customHeight="false" outlineLevel="0" collapsed="false">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c r="CY387" s="16"/>
      <c r="CZ387" s="16"/>
      <c r="DA387" s="16"/>
    </row>
    <row r="388" customFormat="false" ht="14.25" hidden="false" customHeight="false" outlineLevel="0" collapsed="false">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c r="CW388" s="16"/>
      <c r="CX388" s="16"/>
      <c r="CY388" s="16"/>
      <c r="CZ388" s="16"/>
      <c r="DA388" s="16"/>
    </row>
    <row r="389" customFormat="false" ht="14.25" hidden="false" customHeight="false" outlineLevel="0" collapsed="false">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c r="CW389" s="16"/>
      <c r="CX389" s="16"/>
      <c r="CY389" s="16"/>
      <c r="CZ389" s="16"/>
      <c r="DA389" s="16"/>
    </row>
    <row r="390" customFormat="false" ht="14.25" hidden="false" customHeight="false" outlineLevel="0" collapsed="false">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c r="CY390" s="16"/>
      <c r="CZ390" s="16"/>
      <c r="DA390" s="16"/>
    </row>
    <row r="391" customFormat="false" ht="14.25" hidden="false" customHeight="false" outlineLevel="0" collapsed="false">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c r="CJ391" s="16"/>
      <c r="CK391" s="16"/>
      <c r="CL391" s="16"/>
      <c r="CM391" s="16"/>
      <c r="CN391" s="16"/>
      <c r="CO391" s="16"/>
      <c r="CP391" s="16"/>
      <c r="CQ391" s="16"/>
      <c r="CR391" s="16"/>
      <c r="CS391" s="16"/>
      <c r="CT391" s="16"/>
      <c r="CU391" s="16"/>
      <c r="CV391" s="16"/>
      <c r="CW391" s="16"/>
      <c r="CX391" s="16"/>
      <c r="CY391" s="16"/>
      <c r="CZ391" s="16"/>
      <c r="DA391" s="16"/>
    </row>
    <row r="392" customFormat="false" ht="14.25" hidden="false" customHeight="false" outlineLevel="0" collapsed="false">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c r="DA392" s="16"/>
    </row>
    <row r="393" customFormat="false" ht="14.25" hidden="false" customHeight="false" outlineLevel="0" collapsed="false">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c r="CY393" s="16"/>
      <c r="CZ393" s="16"/>
      <c r="DA393" s="16"/>
    </row>
    <row r="394" customFormat="false" ht="14.25" hidden="false" customHeight="false" outlineLevel="0" collapsed="false">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c r="CY394" s="16"/>
      <c r="CZ394" s="16"/>
      <c r="DA394" s="16"/>
    </row>
    <row r="395" customFormat="false" ht="14.25" hidden="false" customHeight="false" outlineLevel="0" collapsed="false">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c r="CY395" s="16"/>
      <c r="CZ395" s="16"/>
      <c r="DA395" s="16"/>
    </row>
    <row r="396" customFormat="false" ht="14.25" hidden="false" customHeight="false" outlineLevel="0" collapsed="false">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c r="CY396" s="16"/>
      <c r="CZ396" s="16"/>
      <c r="DA396" s="16"/>
    </row>
    <row r="397" customFormat="false" ht="14.25" hidden="false" customHeight="false" outlineLevel="0" collapsed="false">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c r="DA397" s="16"/>
    </row>
    <row r="398" customFormat="false" ht="14.25" hidden="false" customHeight="false" outlineLevel="0" collapsed="false">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c r="CY398" s="16"/>
      <c r="CZ398" s="16"/>
      <c r="DA398" s="16"/>
    </row>
    <row r="399" customFormat="false" ht="14.25" hidden="false" customHeight="false" outlineLevel="0" collapsed="false">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c r="CY399" s="16"/>
      <c r="CZ399" s="16"/>
      <c r="DA399" s="16"/>
    </row>
    <row r="400" customFormat="false" ht="14.25" hidden="false" customHeight="false" outlineLevel="0" collapsed="false">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row>
    <row r="401" customFormat="false" ht="14.25" hidden="false" customHeight="false" outlineLevel="0" collapsed="false">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c r="CC401" s="16"/>
      <c r="CD401" s="16"/>
      <c r="CE401" s="16"/>
      <c r="CF401" s="16"/>
      <c r="CG401" s="16"/>
      <c r="CH401" s="16"/>
      <c r="CI401" s="16"/>
      <c r="CJ401" s="16"/>
      <c r="CK401" s="16"/>
      <c r="CL401" s="16"/>
      <c r="CM401" s="16"/>
      <c r="CN401" s="16"/>
      <c r="CO401" s="16"/>
      <c r="CP401" s="16"/>
      <c r="CQ401" s="16"/>
      <c r="CR401" s="16"/>
      <c r="CS401" s="16"/>
      <c r="CT401" s="16"/>
      <c r="CU401" s="16"/>
      <c r="CV401" s="16"/>
      <c r="CW401" s="16"/>
      <c r="CX401" s="16"/>
      <c r="CY401" s="16"/>
      <c r="CZ401" s="16"/>
      <c r="DA401" s="16"/>
    </row>
    <row r="402" customFormat="false" ht="14.25" hidden="false" customHeight="false" outlineLevel="0" collapsed="false">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c r="CD402" s="16"/>
      <c r="CE402" s="16"/>
      <c r="CF402" s="16"/>
      <c r="CG402" s="16"/>
      <c r="CH402" s="16"/>
      <c r="CI402" s="16"/>
      <c r="CJ402" s="16"/>
      <c r="CK402" s="16"/>
      <c r="CL402" s="16"/>
      <c r="CM402" s="16"/>
      <c r="CN402" s="16"/>
      <c r="CO402" s="16"/>
      <c r="CP402" s="16"/>
      <c r="CQ402" s="16"/>
      <c r="CR402" s="16"/>
      <c r="CS402" s="16"/>
      <c r="CT402" s="16"/>
      <c r="CU402" s="16"/>
      <c r="CV402" s="16"/>
      <c r="CW402" s="16"/>
      <c r="CX402" s="16"/>
      <c r="CY402" s="16"/>
      <c r="CZ402" s="16"/>
      <c r="DA402" s="16"/>
    </row>
    <row r="403" customFormat="false" ht="14.25" hidden="false" customHeight="false" outlineLevel="0" collapsed="false">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c r="CC403" s="16"/>
      <c r="CD403" s="16"/>
      <c r="CE403" s="16"/>
      <c r="CF403" s="16"/>
      <c r="CG403" s="16"/>
      <c r="CH403" s="16"/>
      <c r="CI403" s="16"/>
      <c r="CJ403" s="16"/>
      <c r="CK403" s="16"/>
      <c r="CL403" s="16"/>
      <c r="CM403" s="16"/>
      <c r="CN403" s="16"/>
      <c r="CO403" s="16"/>
      <c r="CP403" s="16"/>
      <c r="CQ403" s="16"/>
      <c r="CR403" s="16"/>
      <c r="CS403" s="16"/>
      <c r="CT403" s="16"/>
      <c r="CU403" s="16"/>
      <c r="CV403" s="16"/>
      <c r="CW403" s="16"/>
      <c r="CX403" s="16"/>
      <c r="CY403" s="16"/>
      <c r="CZ403" s="16"/>
      <c r="DA403" s="16"/>
    </row>
    <row r="404" customFormat="false" ht="14.25" hidden="false" customHeight="false" outlineLevel="0" collapsed="false">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c r="CD404" s="16"/>
      <c r="CE404" s="16"/>
      <c r="CF404" s="16"/>
      <c r="CG404" s="16"/>
      <c r="CH404" s="16"/>
      <c r="CI404" s="16"/>
      <c r="CJ404" s="16"/>
      <c r="CK404" s="16"/>
      <c r="CL404" s="16"/>
      <c r="CM404" s="16"/>
      <c r="CN404" s="16"/>
      <c r="CO404" s="16"/>
      <c r="CP404" s="16"/>
      <c r="CQ404" s="16"/>
      <c r="CR404" s="16"/>
      <c r="CS404" s="16"/>
      <c r="CT404" s="16"/>
      <c r="CU404" s="16"/>
      <c r="CV404" s="16"/>
      <c r="CW404" s="16"/>
      <c r="CX404" s="16"/>
      <c r="CY404" s="16"/>
      <c r="CZ404" s="16"/>
      <c r="DA404" s="16"/>
    </row>
    <row r="405" customFormat="false" ht="14.25" hidden="false" customHeight="false" outlineLevel="0" collapsed="false">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c r="CD405" s="16"/>
      <c r="CE405" s="16"/>
      <c r="CF405" s="16"/>
      <c r="CG405" s="16"/>
      <c r="CH405" s="16"/>
      <c r="CI405" s="16"/>
      <c r="CJ405" s="16"/>
      <c r="CK405" s="16"/>
      <c r="CL405" s="16"/>
      <c r="CM405" s="16"/>
      <c r="CN405" s="16"/>
      <c r="CO405" s="16"/>
      <c r="CP405" s="16"/>
      <c r="CQ405" s="16"/>
      <c r="CR405" s="16"/>
      <c r="CS405" s="16"/>
      <c r="CT405" s="16"/>
      <c r="CU405" s="16"/>
      <c r="CV405" s="16"/>
      <c r="CW405" s="16"/>
      <c r="CX405" s="16"/>
      <c r="CY405" s="16"/>
      <c r="CZ405" s="16"/>
      <c r="DA405" s="16"/>
    </row>
    <row r="406" customFormat="false" ht="14.25" hidden="false" customHeight="false" outlineLevel="0" collapsed="false">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c r="CE406" s="16"/>
      <c r="CF406" s="16"/>
      <c r="CG406" s="16"/>
      <c r="CH406" s="16"/>
      <c r="CI406" s="16"/>
      <c r="CJ406" s="16"/>
      <c r="CK406" s="16"/>
      <c r="CL406" s="16"/>
      <c r="CM406" s="16"/>
      <c r="CN406" s="16"/>
      <c r="CO406" s="16"/>
      <c r="CP406" s="16"/>
      <c r="CQ406" s="16"/>
      <c r="CR406" s="16"/>
      <c r="CS406" s="16"/>
      <c r="CT406" s="16"/>
      <c r="CU406" s="16"/>
      <c r="CV406" s="16"/>
      <c r="CW406" s="16"/>
      <c r="CX406" s="16"/>
      <c r="CY406" s="16"/>
      <c r="CZ406" s="16"/>
      <c r="DA406" s="16"/>
    </row>
    <row r="407" customFormat="false" ht="14.25" hidden="false" customHeight="false" outlineLevel="0" collapsed="false">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c r="CC407" s="16"/>
      <c r="CD407" s="16"/>
      <c r="CE407" s="16"/>
      <c r="CF407" s="16"/>
      <c r="CG407" s="16"/>
      <c r="CH407" s="16"/>
      <c r="CI407" s="16"/>
      <c r="CJ407" s="16"/>
      <c r="CK407" s="16"/>
      <c r="CL407" s="16"/>
      <c r="CM407" s="16"/>
      <c r="CN407" s="16"/>
      <c r="CO407" s="16"/>
      <c r="CP407" s="16"/>
      <c r="CQ407" s="16"/>
      <c r="CR407" s="16"/>
      <c r="CS407" s="16"/>
      <c r="CT407" s="16"/>
      <c r="CU407" s="16"/>
      <c r="CV407" s="16"/>
      <c r="CW407" s="16"/>
      <c r="CX407" s="16"/>
      <c r="CY407" s="16"/>
      <c r="CZ407" s="16"/>
      <c r="DA407" s="16"/>
    </row>
    <row r="408" customFormat="false" ht="14.25" hidden="false" customHeight="false" outlineLevel="0" collapsed="false">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row>
    <row r="409" customFormat="false" ht="14.25" hidden="false" customHeight="false" outlineLevel="0" collapsed="false">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c r="CC409" s="16"/>
      <c r="CD409" s="16"/>
      <c r="CE409" s="16"/>
      <c r="CF409" s="16"/>
      <c r="CG409" s="16"/>
      <c r="CH409" s="16"/>
      <c r="CI409" s="16"/>
      <c r="CJ409" s="16"/>
      <c r="CK409" s="16"/>
      <c r="CL409" s="16"/>
      <c r="CM409" s="16"/>
      <c r="CN409" s="16"/>
      <c r="CO409" s="16"/>
      <c r="CP409" s="16"/>
      <c r="CQ409" s="16"/>
      <c r="CR409" s="16"/>
      <c r="CS409" s="16"/>
      <c r="CT409" s="16"/>
      <c r="CU409" s="16"/>
      <c r="CV409" s="16"/>
      <c r="CW409" s="16"/>
      <c r="CX409" s="16"/>
      <c r="CY409" s="16"/>
      <c r="CZ409" s="16"/>
      <c r="DA409" s="16"/>
    </row>
    <row r="410" customFormat="false" ht="14.25" hidden="false" customHeight="false" outlineLevel="0" collapsed="false">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c r="CC410" s="16"/>
      <c r="CD410" s="16"/>
      <c r="CE410" s="16"/>
      <c r="CF410" s="16"/>
      <c r="CG410" s="16"/>
      <c r="CH410" s="16"/>
      <c r="CI410" s="16"/>
      <c r="CJ410" s="16"/>
      <c r="CK410" s="16"/>
      <c r="CL410" s="16"/>
      <c r="CM410" s="16"/>
      <c r="CN410" s="16"/>
      <c r="CO410" s="16"/>
      <c r="CP410" s="16"/>
      <c r="CQ410" s="16"/>
      <c r="CR410" s="16"/>
      <c r="CS410" s="16"/>
      <c r="CT410" s="16"/>
      <c r="CU410" s="16"/>
      <c r="CV410" s="16"/>
      <c r="CW410" s="16"/>
      <c r="CX410" s="16"/>
      <c r="CY410" s="16"/>
      <c r="CZ410" s="16"/>
      <c r="DA410" s="16"/>
    </row>
    <row r="411" customFormat="false" ht="14.25" hidden="false" customHeight="false" outlineLevel="0" collapsed="false">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c r="CD411" s="16"/>
      <c r="CE411" s="16"/>
      <c r="CF411" s="16"/>
      <c r="CG411" s="16"/>
      <c r="CH411" s="16"/>
      <c r="CI411" s="16"/>
      <c r="CJ411" s="16"/>
      <c r="CK411" s="16"/>
      <c r="CL411" s="16"/>
      <c r="CM411" s="16"/>
      <c r="CN411" s="16"/>
      <c r="CO411" s="16"/>
      <c r="CP411" s="16"/>
      <c r="CQ411" s="16"/>
      <c r="CR411" s="16"/>
      <c r="CS411" s="16"/>
      <c r="CT411" s="16"/>
      <c r="CU411" s="16"/>
      <c r="CV411" s="16"/>
      <c r="CW411" s="16"/>
      <c r="CX411" s="16"/>
      <c r="CY411" s="16"/>
      <c r="CZ411" s="16"/>
      <c r="DA411" s="16"/>
    </row>
    <row r="412" customFormat="false" ht="14.25" hidden="false" customHeight="false" outlineLevel="0" collapsed="false">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c r="CD412" s="16"/>
      <c r="CE412" s="16"/>
      <c r="CF412" s="16"/>
      <c r="CG412" s="16"/>
      <c r="CH412" s="16"/>
      <c r="CI412" s="16"/>
      <c r="CJ412" s="16"/>
      <c r="CK412" s="16"/>
      <c r="CL412" s="16"/>
      <c r="CM412" s="16"/>
      <c r="CN412" s="16"/>
      <c r="CO412" s="16"/>
      <c r="CP412" s="16"/>
      <c r="CQ412" s="16"/>
      <c r="CR412" s="16"/>
      <c r="CS412" s="16"/>
      <c r="CT412" s="16"/>
      <c r="CU412" s="16"/>
      <c r="CV412" s="16"/>
      <c r="CW412" s="16"/>
      <c r="CX412" s="16"/>
      <c r="CY412" s="16"/>
      <c r="CZ412" s="16"/>
      <c r="DA412" s="16"/>
    </row>
    <row r="413" customFormat="false" ht="14.25" hidden="false" customHeight="false" outlineLevel="0" collapsed="false">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c r="CC413" s="16"/>
      <c r="CD413" s="16"/>
      <c r="CE413" s="16"/>
      <c r="CF413" s="16"/>
      <c r="CG413" s="16"/>
      <c r="CH413" s="16"/>
      <c r="CI413" s="16"/>
      <c r="CJ413" s="16"/>
      <c r="CK413" s="16"/>
      <c r="CL413" s="16"/>
      <c r="CM413" s="16"/>
      <c r="CN413" s="16"/>
      <c r="CO413" s="16"/>
      <c r="CP413" s="16"/>
      <c r="CQ413" s="16"/>
      <c r="CR413" s="16"/>
      <c r="CS413" s="16"/>
      <c r="CT413" s="16"/>
      <c r="CU413" s="16"/>
      <c r="CV413" s="16"/>
      <c r="CW413" s="16"/>
      <c r="CX413" s="16"/>
      <c r="CY413" s="16"/>
      <c r="CZ413" s="16"/>
      <c r="DA413" s="16"/>
    </row>
    <row r="414" customFormat="false" ht="14.25" hidden="false" customHeight="false" outlineLevel="0" collapsed="false">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c r="CC414" s="16"/>
      <c r="CD414" s="16"/>
      <c r="CE414" s="16"/>
      <c r="CF414" s="16"/>
      <c r="CG414" s="16"/>
      <c r="CH414" s="16"/>
      <c r="CI414" s="16"/>
      <c r="CJ414" s="16"/>
      <c r="CK414" s="16"/>
      <c r="CL414" s="16"/>
      <c r="CM414" s="16"/>
      <c r="CN414" s="16"/>
      <c r="CO414" s="16"/>
      <c r="CP414" s="16"/>
      <c r="CQ414" s="16"/>
      <c r="CR414" s="16"/>
      <c r="CS414" s="16"/>
      <c r="CT414" s="16"/>
      <c r="CU414" s="16"/>
      <c r="CV414" s="16"/>
      <c r="CW414" s="16"/>
      <c r="CX414" s="16"/>
      <c r="CY414" s="16"/>
      <c r="CZ414" s="16"/>
      <c r="DA414" s="16"/>
    </row>
    <row r="415" customFormat="false" ht="14.25" hidden="false" customHeight="false" outlineLevel="0" collapsed="false">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c r="CC415" s="16"/>
      <c r="CD415" s="16"/>
      <c r="CE415" s="16"/>
      <c r="CF415" s="16"/>
      <c r="CG415" s="16"/>
      <c r="CH415" s="16"/>
      <c r="CI415" s="16"/>
      <c r="CJ415" s="16"/>
      <c r="CK415" s="16"/>
      <c r="CL415" s="16"/>
      <c r="CM415" s="16"/>
      <c r="CN415" s="16"/>
      <c r="CO415" s="16"/>
      <c r="CP415" s="16"/>
      <c r="CQ415" s="16"/>
      <c r="CR415" s="16"/>
      <c r="CS415" s="16"/>
      <c r="CT415" s="16"/>
      <c r="CU415" s="16"/>
      <c r="CV415" s="16"/>
      <c r="CW415" s="16"/>
      <c r="CX415" s="16"/>
      <c r="CY415" s="16"/>
      <c r="CZ415" s="16"/>
      <c r="DA415" s="16"/>
    </row>
    <row r="416" customFormat="false" ht="14.25" hidden="false" customHeight="false" outlineLevel="0" collapsed="false">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c r="CC416" s="16"/>
      <c r="CD416" s="16"/>
      <c r="CE416" s="16"/>
      <c r="CF416" s="16"/>
      <c r="CG416" s="16"/>
      <c r="CH416" s="16"/>
      <c r="CI416" s="16"/>
      <c r="CJ416" s="16"/>
      <c r="CK416" s="16"/>
      <c r="CL416" s="16"/>
      <c r="CM416" s="16"/>
      <c r="CN416" s="16"/>
      <c r="CO416" s="16"/>
      <c r="CP416" s="16"/>
      <c r="CQ416" s="16"/>
      <c r="CR416" s="16"/>
      <c r="CS416" s="16"/>
      <c r="CT416" s="16"/>
      <c r="CU416" s="16"/>
      <c r="CV416" s="16"/>
      <c r="CW416" s="16"/>
      <c r="CX416" s="16"/>
      <c r="CY416" s="16"/>
      <c r="CZ416" s="16"/>
      <c r="DA416" s="16"/>
    </row>
    <row r="417" customFormat="false" ht="14.25" hidden="false" customHeight="false" outlineLevel="0" collapsed="false">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c r="CY417" s="16"/>
      <c r="CZ417" s="16"/>
      <c r="DA417" s="16"/>
    </row>
    <row r="418" customFormat="false" ht="14.25" hidden="false" customHeight="false" outlineLevel="0" collapsed="false">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c r="CD418" s="16"/>
      <c r="CE418" s="16"/>
      <c r="CF418" s="16"/>
      <c r="CG418" s="16"/>
      <c r="CH418" s="16"/>
      <c r="CI418" s="16"/>
      <c r="CJ418" s="16"/>
      <c r="CK418" s="16"/>
      <c r="CL418" s="16"/>
      <c r="CM418" s="16"/>
      <c r="CN418" s="16"/>
      <c r="CO418" s="16"/>
      <c r="CP418" s="16"/>
      <c r="CQ418" s="16"/>
      <c r="CR418" s="16"/>
      <c r="CS418" s="16"/>
      <c r="CT418" s="16"/>
      <c r="CU418" s="16"/>
      <c r="CV418" s="16"/>
      <c r="CW418" s="16"/>
      <c r="CX418" s="16"/>
      <c r="CY418" s="16"/>
      <c r="CZ418" s="16"/>
      <c r="DA418" s="16"/>
    </row>
    <row r="419" customFormat="false" ht="14.25" hidden="false" customHeight="false" outlineLevel="0" collapsed="false">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c r="CD419" s="16"/>
      <c r="CE419" s="16"/>
      <c r="CF419" s="16"/>
      <c r="CG419" s="16"/>
      <c r="CH419" s="16"/>
      <c r="CI419" s="16"/>
      <c r="CJ419" s="16"/>
      <c r="CK419" s="16"/>
      <c r="CL419" s="16"/>
      <c r="CM419" s="16"/>
      <c r="CN419" s="16"/>
      <c r="CO419" s="16"/>
      <c r="CP419" s="16"/>
      <c r="CQ419" s="16"/>
      <c r="CR419" s="16"/>
      <c r="CS419" s="16"/>
      <c r="CT419" s="16"/>
      <c r="CU419" s="16"/>
      <c r="CV419" s="16"/>
      <c r="CW419" s="16"/>
      <c r="CX419" s="16"/>
      <c r="CY419" s="16"/>
      <c r="CZ419" s="16"/>
      <c r="DA419" s="16"/>
    </row>
    <row r="420" customFormat="false" ht="14.25" hidden="false" customHeight="false" outlineLevel="0" collapsed="false">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c r="CD420" s="16"/>
      <c r="CE420" s="16"/>
      <c r="CF420" s="16"/>
      <c r="CG420" s="16"/>
      <c r="CH420" s="16"/>
      <c r="CI420" s="16"/>
      <c r="CJ420" s="16"/>
      <c r="CK420" s="16"/>
      <c r="CL420" s="16"/>
      <c r="CM420" s="16"/>
      <c r="CN420" s="16"/>
      <c r="CO420" s="16"/>
      <c r="CP420" s="16"/>
      <c r="CQ420" s="16"/>
      <c r="CR420" s="16"/>
      <c r="CS420" s="16"/>
      <c r="CT420" s="16"/>
      <c r="CU420" s="16"/>
      <c r="CV420" s="16"/>
      <c r="CW420" s="16"/>
      <c r="CX420" s="16"/>
      <c r="CY420" s="16"/>
      <c r="CZ420" s="16"/>
      <c r="DA420" s="16"/>
    </row>
    <row r="421" customFormat="false" ht="14.25" hidden="false" customHeight="false" outlineLevel="0" collapsed="false">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c r="CC421" s="16"/>
      <c r="CD421" s="16"/>
      <c r="CE421" s="16"/>
      <c r="CF421" s="16"/>
      <c r="CG421" s="16"/>
      <c r="CH421" s="16"/>
      <c r="CI421" s="16"/>
      <c r="CJ421" s="16"/>
      <c r="CK421" s="16"/>
      <c r="CL421" s="16"/>
      <c r="CM421" s="16"/>
      <c r="CN421" s="16"/>
      <c r="CO421" s="16"/>
      <c r="CP421" s="16"/>
      <c r="CQ421" s="16"/>
      <c r="CR421" s="16"/>
      <c r="CS421" s="16"/>
      <c r="CT421" s="16"/>
      <c r="CU421" s="16"/>
      <c r="CV421" s="16"/>
      <c r="CW421" s="16"/>
      <c r="CX421" s="16"/>
      <c r="CY421" s="16"/>
      <c r="CZ421" s="16"/>
      <c r="DA421" s="16"/>
    </row>
    <row r="422" customFormat="false" ht="14.25" hidden="false" customHeight="false" outlineLevel="0" collapsed="false">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c r="CD422" s="16"/>
      <c r="CE422" s="16"/>
      <c r="CF422" s="16"/>
      <c r="CG422" s="16"/>
      <c r="CH422" s="16"/>
      <c r="CI422" s="16"/>
      <c r="CJ422" s="16"/>
      <c r="CK422" s="16"/>
      <c r="CL422" s="16"/>
      <c r="CM422" s="16"/>
      <c r="CN422" s="16"/>
      <c r="CO422" s="16"/>
      <c r="CP422" s="16"/>
      <c r="CQ422" s="16"/>
      <c r="CR422" s="16"/>
      <c r="CS422" s="16"/>
      <c r="CT422" s="16"/>
      <c r="CU422" s="16"/>
      <c r="CV422" s="16"/>
      <c r="CW422" s="16"/>
      <c r="CX422" s="16"/>
      <c r="CY422" s="16"/>
      <c r="CZ422" s="16"/>
      <c r="DA422" s="16"/>
    </row>
    <row r="423" customFormat="false" ht="14.25" hidden="false" customHeight="false" outlineLevel="0" collapsed="false">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c r="CC423" s="16"/>
      <c r="CD423" s="16"/>
      <c r="CE423" s="16"/>
      <c r="CF423" s="16"/>
      <c r="CG423" s="16"/>
      <c r="CH423" s="16"/>
      <c r="CI423" s="16"/>
      <c r="CJ423" s="16"/>
      <c r="CK423" s="16"/>
      <c r="CL423" s="16"/>
      <c r="CM423" s="16"/>
      <c r="CN423" s="16"/>
      <c r="CO423" s="16"/>
      <c r="CP423" s="16"/>
      <c r="CQ423" s="16"/>
      <c r="CR423" s="16"/>
      <c r="CS423" s="16"/>
      <c r="CT423" s="16"/>
      <c r="CU423" s="16"/>
      <c r="CV423" s="16"/>
      <c r="CW423" s="16"/>
      <c r="CX423" s="16"/>
      <c r="CY423" s="16"/>
      <c r="CZ423" s="16"/>
      <c r="DA423" s="16"/>
    </row>
    <row r="424" customFormat="false" ht="14.25" hidden="false" customHeight="false" outlineLevel="0" collapsed="false">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c r="CC424" s="16"/>
      <c r="CD424" s="16"/>
      <c r="CE424" s="16"/>
      <c r="CF424" s="16"/>
      <c r="CG424" s="16"/>
      <c r="CH424" s="16"/>
      <c r="CI424" s="16"/>
      <c r="CJ424" s="16"/>
      <c r="CK424" s="16"/>
      <c r="CL424" s="16"/>
      <c r="CM424" s="16"/>
      <c r="CN424" s="16"/>
      <c r="CO424" s="16"/>
      <c r="CP424" s="16"/>
      <c r="CQ424" s="16"/>
      <c r="CR424" s="16"/>
      <c r="CS424" s="16"/>
      <c r="CT424" s="16"/>
      <c r="CU424" s="16"/>
      <c r="CV424" s="16"/>
      <c r="CW424" s="16"/>
      <c r="CX424" s="16"/>
      <c r="CY424" s="16"/>
      <c r="CZ424" s="16"/>
      <c r="DA424" s="16"/>
    </row>
    <row r="425" customFormat="false" ht="14.25" hidden="false" customHeight="false" outlineLevel="0" collapsed="false">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c r="CD425" s="16"/>
      <c r="CE425" s="16"/>
      <c r="CF425" s="16"/>
      <c r="CG425" s="16"/>
      <c r="CH425" s="16"/>
      <c r="CI425" s="16"/>
      <c r="CJ425" s="16"/>
      <c r="CK425" s="16"/>
      <c r="CL425" s="16"/>
      <c r="CM425" s="16"/>
      <c r="CN425" s="16"/>
      <c r="CO425" s="16"/>
      <c r="CP425" s="16"/>
      <c r="CQ425" s="16"/>
      <c r="CR425" s="16"/>
      <c r="CS425" s="16"/>
      <c r="CT425" s="16"/>
      <c r="CU425" s="16"/>
      <c r="CV425" s="16"/>
      <c r="CW425" s="16"/>
      <c r="CX425" s="16"/>
      <c r="CY425" s="16"/>
      <c r="CZ425" s="16"/>
      <c r="DA425" s="16"/>
    </row>
    <row r="426" customFormat="false" ht="14.25" hidden="false" customHeight="false" outlineLevel="0" collapsed="false">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c r="CE426" s="16"/>
      <c r="CF426" s="16"/>
      <c r="CG426" s="16"/>
      <c r="CH426" s="16"/>
      <c r="CI426" s="16"/>
      <c r="CJ426" s="16"/>
      <c r="CK426" s="16"/>
      <c r="CL426" s="16"/>
      <c r="CM426" s="16"/>
      <c r="CN426" s="16"/>
      <c r="CO426" s="16"/>
      <c r="CP426" s="16"/>
      <c r="CQ426" s="16"/>
      <c r="CR426" s="16"/>
      <c r="CS426" s="16"/>
      <c r="CT426" s="16"/>
      <c r="CU426" s="16"/>
      <c r="CV426" s="16"/>
      <c r="CW426" s="16"/>
      <c r="CX426" s="16"/>
      <c r="CY426" s="16"/>
      <c r="CZ426" s="16"/>
      <c r="DA426" s="16"/>
    </row>
    <row r="427" customFormat="false" ht="14.25" hidden="false" customHeight="false" outlineLevel="0" collapsed="false">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c r="CD427" s="16"/>
      <c r="CE427" s="16"/>
      <c r="CF427" s="16"/>
      <c r="CG427" s="16"/>
      <c r="CH427" s="16"/>
      <c r="CI427" s="16"/>
      <c r="CJ427" s="16"/>
      <c r="CK427" s="16"/>
      <c r="CL427" s="16"/>
      <c r="CM427" s="16"/>
      <c r="CN427" s="16"/>
      <c r="CO427" s="16"/>
      <c r="CP427" s="16"/>
      <c r="CQ427" s="16"/>
      <c r="CR427" s="16"/>
      <c r="CS427" s="16"/>
      <c r="CT427" s="16"/>
      <c r="CU427" s="16"/>
      <c r="CV427" s="16"/>
      <c r="CW427" s="16"/>
      <c r="CX427" s="16"/>
      <c r="CY427" s="16"/>
      <c r="CZ427" s="16"/>
      <c r="DA427" s="16"/>
    </row>
    <row r="428" customFormat="false" ht="14.25" hidden="false" customHeight="false" outlineLevel="0" collapsed="false">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c r="CC428" s="16"/>
      <c r="CD428" s="16"/>
      <c r="CE428" s="16"/>
      <c r="CF428" s="16"/>
      <c r="CG428" s="16"/>
      <c r="CH428" s="16"/>
      <c r="CI428" s="16"/>
      <c r="CJ428" s="16"/>
      <c r="CK428" s="16"/>
      <c r="CL428" s="16"/>
      <c r="CM428" s="16"/>
      <c r="CN428" s="16"/>
      <c r="CO428" s="16"/>
      <c r="CP428" s="16"/>
      <c r="CQ428" s="16"/>
      <c r="CR428" s="16"/>
      <c r="CS428" s="16"/>
      <c r="CT428" s="16"/>
      <c r="CU428" s="16"/>
      <c r="CV428" s="16"/>
      <c r="CW428" s="16"/>
      <c r="CX428" s="16"/>
      <c r="CY428" s="16"/>
      <c r="CZ428" s="16"/>
      <c r="DA428" s="16"/>
    </row>
    <row r="429" customFormat="false" ht="14.25" hidden="false" customHeight="false" outlineLevel="0" collapsed="false">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c r="CC429" s="16"/>
      <c r="CD429" s="16"/>
      <c r="CE429" s="16"/>
      <c r="CF429" s="16"/>
      <c r="CG429" s="16"/>
      <c r="CH429" s="16"/>
      <c r="CI429" s="16"/>
      <c r="CJ429" s="16"/>
      <c r="CK429" s="16"/>
      <c r="CL429" s="16"/>
      <c r="CM429" s="16"/>
      <c r="CN429" s="16"/>
      <c r="CO429" s="16"/>
      <c r="CP429" s="16"/>
      <c r="CQ429" s="16"/>
      <c r="CR429" s="16"/>
      <c r="CS429" s="16"/>
      <c r="CT429" s="16"/>
      <c r="CU429" s="16"/>
      <c r="CV429" s="16"/>
      <c r="CW429" s="16"/>
      <c r="CX429" s="16"/>
      <c r="CY429" s="16"/>
      <c r="CZ429" s="16"/>
      <c r="DA429" s="16"/>
    </row>
    <row r="430" customFormat="false" ht="14.25" hidden="false" customHeight="false" outlineLevel="0" collapsed="false">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c r="CC430" s="16"/>
      <c r="CD430" s="16"/>
      <c r="CE430" s="16"/>
      <c r="CF430" s="16"/>
      <c r="CG430" s="16"/>
      <c r="CH430" s="16"/>
      <c r="CI430" s="16"/>
      <c r="CJ430" s="16"/>
      <c r="CK430" s="16"/>
      <c r="CL430" s="16"/>
      <c r="CM430" s="16"/>
      <c r="CN430" s="16"/>
      <c r="CO430" s="16"/>
      <c r="CP430" s="16"/>
      <c r="CQ430" s="16"/>
      <c r="CR430" s="16"/>
      <c r="CS430" s="16"/>
      <c r="CT430" s="16"/>
      <c r="CU430" s="16"/>
      <c r="CV430" s="16"/>
      <c r="CW430" s="16"/>
      <c r="CX430" s="16"/>
      <c r="CY430" s="16"/>
      <c r="CZ430" s="16"/>
      <c r="DA430" s="16"/>
    </row>
    <row r="431" customFormat="false" ht="14.25" hidden="false" customHeight="false" outlineLevel="0" collapsed="false">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c r="CC431" s="16"/>
      <c r="CD431" s="16"/>
      <c r="CE431" s="16"/>
      <c r="CF431" s="16"/>
      <c r="CG431" s="16"/>
      <c r="CH431" s="16"/>
      <c r="CI431" s="16"/>
      <c r="CJ431" s="16"/>
      <c r="CK431" s="16"/>
      <c r="CL431" s="16"/>
      <c r="CM431" s="16"/>
      <c r="CN431" s="16"/>
      <c r="CO431" s="16"/>
      <c r="CP431" s="16"/>
      <c r="CQ431" s="16"/>
      <c r="CR431" s="16"/>
      <c r="CS431" s="16"/>
      <c r="CT431" s="16"/>
      <c r="CU431" s="16"/>
      <c r="CV431" s="16"/>
      <c r="CW431" s="16"/>
      <c r="CX431" s="16"/>
      <c r="CY431" s="16"/>
      <c r="CZ431" s="16"/>
      <c r="DA431" s="16"/>
    </row>
    <row r="432" customFormat="false" ht="14.25" hidden="false" customHeight="false" outlineLevel="0" collapsed="false">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c r="CD432" s="16"/>
      <c r="CE432" s="16"/>
      <c r="CF432" s="16"/>
      <c r="CG432" s="16"/>
      <c r="CH432" s="16"/>
      <c r="CI432" s="16"/>
      <c r="CJ432" s="16"/>
      <c r="CK432" s="16"/>
      <c r="CL432" s="16"/>
      <c r="CM432" s="16"/>
      <c r="CN432" s="16"/>
      <c r="CO432" s="16"/>
      <c r="CP432" s="16"/>
      <c r="CQ432" s="16"/>
      <c r="CR432" s="16"/>
      <c r="CS432" s="16"/>
      <c r="CT432" s="16"/>
      <c r="CU432" s="16"/>
      <c r="CV432" s="16"/>
      <c r="CW432" s="16"/>
      <c r="CX432" s="16"/>
      <c r="CY432" s="16"/>
      <c r="CZ432" s="16"/>
      <c r="DA432" s="16"/>
    </row>
    <row r="433" customFormat="false" ht="14.25" hidden="false" customHeight="false" outlineLevel="0" collapsed="false">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c r="CE433" s="16"/>
      <c r="CF433" s="16"/>
      <c r="CG433" s="16"/>
      <c r="CH433" s="16"/>
      <c r="CI433" s="16"/>
      <c r="CJ433" s="16"/>
      <c r="CK433" s="16"/>
      <c r="CL433" s="16"/>
      <c r="CM433" s="16"/>
      <c r="CN433" s="16"/>
      <c r="CO433" s="16"/>
      <c r="CP433" s="16"/>
      <c r="CQ433" s="16"/>
      <c r="CR433" s="16"/>
      <c r="CS433" s="16"/>
      <c r="CT433" s="16"/>
      <c r="CU433" s="16"/>
      <c r="CV433" s="16"/>
      <c r="CW433" s="16"/>
      <c r="CX433" s="16"/>
      <c r="CY433" s="16"/>
      <c r="CZ433" s="16"/>
      <c r="DA433" s="16"/>
    </row>
    <row r="434" customFormat="false" ht="14.25" hidden="false" customHeight="false" outlineLevel="0" collapsed="false">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c r="CC434" s="16"/>
      <c r="CD434" s="16"/>
      <c r="CE434" s="16"/>
      <c r="CF434" s="16"/>
      <c r="CG434" s="16"/>
      <c r="CH434" s="16"/>
      <c r="CI434" s="16"/>
      <c r="CJ434" s="16"/>
      <c r="CK434" s="16"/>
      <c r="CL434" s="16"/>
      <c r="CM434" s="16"/>
      <c r="CN434" s="16"/>
      <c r="CO434" s="16"/>
      <c r="CP434" s="16"/>
      <c r="CQ434" s="16"/>
      <c r="CR434" s="16"/>
      <c r="CS434" s="16"/>
      <c r="CT434" s="16"/>
      <c r="CU434" s="16"/>
      <c r="CV434" s="16"/>
      <c r="CW434" s="16"/>
      <c r="CX434" s="16"/>
      <c r="CY434" s="16"/>
      <c r="CZ434" s="16"/>
      <c r="DA434" s="16"/>
    </row>
    <row r="435" customFormat="false" ht="14.25" hidden="false" customHeight="false" outlineLevel="0" collapsed="false">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row>
    <row r="436" customFormat="false" ht="14.25" hidden="false" customHeight="false" outlineLevel="0" collapsed="false">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c r="CC436" s="16"/>
      <c r="CD436" s="16"/>
      <c r="CE436" s="16"/>
      <c r="CF436" s="16"/>
      <c r="CG436" s="16"/>
      <c r="CH436" s="16"/>
      <c r="CI436" s="16"/>
      <c r="CJ436" s="16"/>
      <c r="CK436" s="16"/>
      <c r="CL436" s="16"/>
      <c r="CM436" s="16"/>
      <c r="CN436" s="16"/>
      <c r="CO436" s="16"/>
      <c r="CP436" s="16"/>
      <c r="CQ436" s="16"/>
      <c r="CR436" s="16"/>
      <c r="CS436" s="16"/>
      <c r="CT436" s="16"/>
      <c r="CU436" s="16"/>
      <c r="CV436" s="16"/>
      <c r="CW436" s="16"/>
      <c r="CX436" s="16"/>
      <c r="CY436" s="16"/>
      <c r="CZ436" s="16"/>
      <c r="DA436" s="16"/>
    </row>
    <row r="437" customFormat="false" ht="14.25" hidden="false" customHeight="false" outlineLevel="0" collapsed="false">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c r="CC437" s="16"/>
      <c r="CD437" s="16"/>
      <c r="CE437" s="16"/>
      <c r="CF437" s="16"/>
      <c r="CG437" s="16"/>
      <c r="CH437" s="16"/>
      <c r="CI437" s="16"/>
      <c r="CJ437" s="16"/>
      <c r="CK437" s="16"/>
      <c r="CL437" s="16"/>
      <c r="CM437" s="16"/>
      <c r="CN437" s="16"/>
      <c r="CO437" s="16"/>
      <c r="CP437" s="16"/>
      <c r="CQ437" s="16"/>
      <c r="CR437" s="16"/>
      <c r="CS437" s="16"/>
      <c r="CT437" s="16"/>
      <c r="CU437" s="16"/>
      <c r="CV437" s="16"/>
      <c r="CW437" s="16"/>
      <c r="CX437" s="16"/>
      <c r="CY437" s="16"/>
      <c r="CZ437" s="16"/>
      <c r="DA437" s="16"/>
    </row>
    <row r="438" customFormat="false" ht="14.25" hidden="false" customHeight="false" outlineLevel="0" collapsed="false">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c r="CC438" s="16"/>
      <c r="CD438" s="16"/>
      <c r="CE438" s="16"/>
      <c r="CF438" s="16"/>
      <c r="CG438" s="16"/>
      <c r="CH438" s="16"/>
      <c r="CI438" s="16"/>
      <c r="CJ438" s="16"/>
      <c r="CK438" s="16"/>
      <c r="CL438" s="16"/>
      <c r="CM438" s="16"/>
      <c r="CN438" s="16"/>
      <c r="CO438" s="16"/>
      <c r="CP438" s="16"/>
      <c r="CQ438" s="16"/>
      <c r="CR438" s="16"/>
      <c r="CS438" s="16"/>
      <c r="CT438" s="16"/>
      <c r="CU438" s="16"/>
      <c r="CV438" s="16"/>
      <c r="CW438" s="16"/>
      <c r="CX438" s="16"/>
      <c r="CY438" s="16"/>
      <c r="CZ438" s="16"/>
      <c r="DA438" s="16"/>
    </row>
    <row r="439" customFormat="false" ht="14.25" hidden="false" customHeight="false" outlineLevel="0" collapsed="false">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c r="CD439" s="16"/>
      <c r="CE439" s="16"/>
      <c r="CF439" s="16"/>
      <c r="CG439" s="16"/>
      <c r="CH439" s="16"/>
      <c r="CI439" s="16"/>
      <c r="CJ439" s="16"/>
      <c r="CK439" s="16"/>
      <c r="CL439" s="16"/>
      <c r="CM439" s="16"/>
      <c r="CN439" s="16"/>
      <c r="CO439" s="16"/>
      <c r="CP439" s="16"/>
      <c r="CQ439" s="16"/>
      <c r="CR439" s="16"/>
      <c r="CS439" s="16"/>
      <c r="CT439" s="16"/>
      <c r="CU439" s="16"/>
      <c r="CV439" s="16"/>
      <c r="CW439" s="16"/>
      <c r="CX439" s="16"/>
      <c r="CY439" s="16"/>
      <c r="CZ439" s="16"/>
      <c r="DA439" s="16"/>
    </row>
    <row r="440" customFormat="false" ht="14.25" hidden="false" customHeight="false" outlineLevel="0" collapsed="false">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c r="CD440" s="16"/>
      <c r="CE440" s="16"/>
      <c r="CF440" s="16"/>
      <c r="CG440" s="16"/>
      <c r="CH440" s="16"/>
      <c r="CI440" s="16"/>
      <c r="CJ440" s="16"/>
      <c r="CK440" s="16"/>
      <c r="CL440" s="16"/>
      <c r="CM440" s="16"/>
      <c r="CN440" s="16"/>
      <c r="CO440" s="16"/>
      <c r="CP440" s="16"/>
      <c r="CQ440" s="16"/>
      <c r="CR440" s="16"/>
      <c r="CS440" s="16"/>
      <c r="CT440" s="16"/>
      <c r="CU440" s="16"/>
      <c r="CV440" s="16"/>
      <c r="CW440" s="16"/>
      <c r="CX440" s="16"/>
      <c r="CY440" s="16"/>
      <c r="CZ440" s="16"/>
      <c r="DA440" s="16"/>
    </row>
    <row r="441" customFormat="false" ht="14.25" hidden="false" customHeight="false" outlineLevel="0" collapsed="false">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c r="CC441" s="16"/>
      <c r="CD441" s="16"/>
      <c r="CE441" s="16"/>
      <c r="CF441" s="16"/>
      <c r="CG441" s="16"/>
      <c r="CH441" s="16"/>
      <c r="CI441" s="16"/>
      <c r="CJ441" s="16"/>
      <c r="CK441" s="16"/>
      <c r="CL441" s="16"/>
      <c r="CM441" s="16"/>
      <c r="CN441" s="16"/>
      <c r="CO441" s="16"/>
      <c r="CP441" s="16"/>
      <c r="CQ441" s="16"/>
      <c r="CR441" s="16"/>
      <c r="CS441" s="16"/>
      <c r="CT441" s="16"/>
      <c r="CU441" s="16"/>
      <c r="CV441" s="16"/>
      <c r="CW441" s="16"/>
      <c r="CX441" s="16"/>
      <c r="CY441" s="16"/>
      <c r="CZ441" s="16"/>
      <c r="DA441" s="16"/>
    </row>
    <row r="442" customFormat="false" ht="14.25" hidden="false" customHeight="false" outlineLevel="0" collapsed="false">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c r="CD442" s="16"/>
      <c r="CE442" s="16"/>
      <c r="CF442" s="16"/>
      <c r="CG442" s="16"/>
      <c r="CH442" s="16"/>
      <c r="CI442" s="16"/>
      <c r="CJ442" s="16"/>
      <c r="CK442" s="16"/>
      <c r="CL442" s="16"/>
      <c r="CM442" s="16"/>
      <c r="CN442" s="16"/>
      <c r="CO442" s="16"/>
      <c r="CP442" s="16"/>
      <c r="CQ442" s="16"/>
      <c r="CR442" s="16"/>
      <c r="CS442" s="16"/>
      <c r="CT442" s="16"/>
      <c r="CU442" s="16"/>
      <c r="CV442" s="16"/>
      <c r="CW442" s="16"/>
      <c r="CX442" s="16"/>
      <c r="CY442" s="16"/>
      <c r="CZ442" s="16"/>
      <c r="DA442" s="16"/>
    </row>
    <row r="443" customFormat="false" ht="14.25" hidden="false" customHeight="false" outlineLevel="0" collapsed="false">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c r="CC443" s="16"/>
      <c r="CD443" s="16"/>
      <c r="CE443" s="16"/>
      <c r="CF443" s="16"/>
      <c r="CG443" s="16"/>
      <c r="CH443" s="16"/>
      <c r="CI443" s="16"/>
      <c r="CJ443" s="16"/>
      <c r="CK443" s="16"/>
      <c r="CL443" s="16"/>
      <c r="CM443" s="16"/>
      <c r="CN443" s="16"/>
      <c r="CO443" s="16"/>
      <c r="CP443" s="16"/>
      <c r="CQ443" s="16"/>
      <c r="CR443" s="16"/>
      <c r="CS443" s="16"/>
      <c r="CT443" s="16"/>
      <c r="CU443" s="16"/>
      <c r="CV443" s="16"/>
      <c r="CW443" s="16"/>
      <c r="CX443" s="16"/>
      <c r="CY443" s="16"/>
      <c r="CZ443" s="16"/>
      <c r="DA443" s="16"/>
    </row>
    <row r="444" customFormat="false" ht="14.25" hidden="false" customHeight="false" outlineLevel="0" collapsed="false">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row>
    <row r="445" customFormat="false" ht="14.25" hidden="false" customHeight="false" outlineLevel="0" collapsed="false">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c r="CD445" s="16"/>
      <c r="CE445" s="16"/>
      <c r="CF445" s="16"/>
      <c r="CG445" s="16"/>
      <c r="CH445" s="16"/>
      <c r="CI445" s="16"/>
      <c r="CJ445" s="16"/>
      <c r="CK445" s="16"/>
      <c r="CL445" s="16"/>
      <c r="CM445" s="16"/>
      <c r="CN445" s="16"/>
      <c r="CO445" s="16"/>
      <c r="CP445" s="16"/>
      <c r="CQ445" s="16"/>
      <c r="CR445" s="16"/>
      <c r="CS445" s="16"/>
      <c r="CT445" s="16"/>
      <c r="CU445" s="16"/>
      <c r="CV445" s="16"/>
      <c r="CW445" s="16"/>
      <c r="CX445" s="16"/>
      <c r="CY445" s="16"/>
      <c r="CZ445" s="16"/>
      <c r="DA445" s="16"/>
    </row>
    <row r="446" customFormat="false" ht="14.25" hidden="false" customHeight="false" outlineLevel="0" collapsed="false">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c r="CD446" s="16"/>
      <c r="CE446" s="16"/>
      <c r="CF446" s="16"/>
      <c r="CG446" s="16"/>
      <c r="CH446" s="16"/>
      <c r="CI446" s="16"/>
      <c r="CJ446" s="16"/>
      <c r="CK446" s="16"/>
      <c r="CL446" s="16"/>
      <c r="CM446" s="16"/>
      <c r="CN446" s="16"/>
      <c r="CO446" s="16"/>
      <c r="CP446" s="16"/>
      <c r="CQ446" s="16"/>
      <c r="CR446" s="16"/>
      <c r="CS446" s="16"/>
      <c r="CT446" s="16"/>
      <c r="CU446" s="16"/>
      <c r="CV446" s="16"/>
      <c r="CW446" s="16"/>
      <c r="CX446" s="16"/>
      <c r="CY446" s="16"/>
      <c r="CZ446" s="16"/>
      <c r="DA446" s="16"/>
    </row>
    <row r="447" customFormat="false" ht="14.25" hidden="false" customHeight="false" outlineLevel="0" collapsed="false">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c r="CD447" s="16"/>
      <c r="CE447" s="16"/>
      <c r="CF447" s="16"/>
      <c r="CG447" s="16"/>
      <c r="CH447" s="16"/>
      <c r="CI447" s="16"/>
      <c r="CJ447" s="16"/>
      <c r="CK447" s="16"/>
      <c r="CL447" s="16"/>
      <c r="CM447" s="16"/>
      <c r="CN447" s="16"/>
      <c r="CO447" s="16"/>
      <c r="CP447" s="16"/>
      <c r="CQ447" s="16"/>
      <c r="CR447" s="16"/>
      <c r="CS447" s="16"/>
      <c r="CT447" s="16"/>
      <c r="CU447" s="16"/>
      <c r="CV447" s="16"/>
      <c r="CW447" s="16"/>
      <c r="CX447" s="16"/>
      <c r="CY447" s="16"/>
      <c r="CZ447" s="16"/>
      <c r="DA447" s="16"/>
    </row>
    <row r="448" customFormat="false" ht="14.25" hidden="false" customHeight="false" outlineLevel="0" collapsed="false">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c r="CC448" s="16"/>
      <c r="CD448" s="16"/>
      <c r="CE448" s="16"/>
      <c r="CF448" s="16"/>
      <c r="CG448" s="16"/>
      <c r="CH448" s="16"/>
      <c r="CI448" s="16"/>
      <c r="CJ448" s="16"/>
      <c r="CK448" s="16"/>
      <c r="CL448" s="16"/>
      <c r="CM448" s="16"/>
      <c r="CN448" s="16"/>
      <c r="CO448" s="16"/>
      <c r="CP448" s="16"/>
      <c r="CQ448" s="16"/>
      <c r="CR448" s="16"/>
      <c r="CS448" s="16"/>
      <c r="CT448" s="16"/>
      <c r="CU448" s="16"/>
      <c r="CV448" s="16"/>
      <c r="CW448" s="16"/>
      <c r="CX448" s="16"/>
      <c r="CY448" s="16"/>
      <c r="CZ448" s="16"/>
      <c r="DA448" s="16"/>
    </row>
    <row r="449" customFormat="false" ht="14.25" hidden="false" customHeight="false" outlineLevel="0" collapsed="false">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c r="CC449" s="16"/>
      <c r="CD449" s="16"/>
      <c r="CE449" s="16"/>
      <c r="CF449" s="16"/>
      <c r="CG449" s="16"/>
      <c r="CH449" s="16"/>
      <c r="CI449" s="16"/>
      <c r="CJ449" s="16"/>
      <c r="CK449" s="16"/>
      <c r="CL449" s="16"/>
      <c r="CM449" s="16"/>
      <c r="CN449" s="16"/>
      <c r="CO449" s="16"/>
      <c r="CP449" s="16"/>
      <c r="CQ449" s="16"/>
      <c r="CR449" s="16"/>
      <c r="CS449" s="16"/>
      <c r="CT449" s="16"/>
      <c r="CU449" s="16"/>
      <c r="CV449" s="16"/>
      <c r="CW449" s="16"/>
      <c r="CX449" s="16"/>
      <c r="CY449" s="16"/>
      <c r="CZ449" s="16"/>
      <c r="DA449" s="16"/>
    </row>
    <row r="450" customFormat="false" ht="14.25" hidden="false" customHeight="false" outlineLevel="0" collapsed="false">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c r="CD450" s="16"/>
      <c r="CE450" s="16"/>
      <c r="CF450" s="16"/>
      <c r="CG450" s="16"/>
      <c r="CH450" s="16"/>
      <c r="CI450" s="16"/>
      <c r="CJ450" s="16"/>
      <c r="CK450" s="16"/>
      <c r="CL450" s="16"/>
      <c r="CM450" s="16"/>
      <c r="CN450" s="16"/>
      <c r="CO450" s="16"/>
      <c r="CP450" s="16"/>
      <c r="CQ450" s="16"/>
      <c r="CR450" s="16"/>
      <c r="CS450" s="16"/>
      <c r="CT450" s="16"/>
      <c r="CU450" s="16"/>
      <c r="CV450" s="16"/>
      <c r="CW450" s="16"/>
      <c r="CX450" s="16"/>
      <c r="CY450" s="16"/>
      <c r="CZ450" s="16"/>
      <c r="DA450" s="16"/>
    </row>
    <row r="451" customFormat="false" ht="14.25" hidden="false" customHeight="false" outlineLevel="0" collapsed="false">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c r="CY451" s="16"/>
      <c r="CZ451" s="16"/>
      <c r="DA451" s="16"/>
    </row>
    <row r="452" customFormat="false" ht="14.25" hidden="false" customHeight="false" outlineLevel="0" collapsed="false">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c r="CD452" s="16"/>
      <c r="CE452" s="16"/>
      <c r="CF452" s="16"/>
      <c r="CG452" s="16"/>
      <c r="CH452" s="16"/>
      <c r="CI452" s="16"/>
      <c r="CJ452" s="16"/>
      <c r="CK452" s="16"/>
      <c r="CL452" s="16"/>
      <c r="CM452" s="16"/>
      <c r="CN452" s="16"/>
      <c r="CO452" s="16"/>
      <c r="CP452" s="16"/>
      <c r="CQ452" s="16"/>
      <c r="CR452" s="16"/>
      <c r="CS452" s="16"/>
      <c r="CT452" s="16"/>
      <c r="CU452" s="16"/>
      <c r="CV452" s="16"/>
      <c r="CW452" s="16"/>
      <c r="CX452" s="16"/>
      <c r="CY452" s="16"/>
      <c r="CZ452" s="16"/>
      <c r="DA452" s="16"/>
    </row>
    <row r="453" customFormat="false" ht="14.25" hidden="false" customHeight="false" outlineLevel="0" collapsed="false">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c r="CE453" s="16"/>
      <c r="CF453" s="16"/>
      <c r="CG453" s="16"/>
      <c r="CH453" s="16"/>
      <c r="CI453" s="16"/>
      <c r="CJ453" s="16"/>
      <c r="CK453" s="16"/>
      <c r="CL453" s="16"/>
      <c r="CM453" s="16"/>
      <c r="CN453" s="16"/>
      <c r="CO453" s="16"/>
      <c r="CP453" s="16"/>
      <c r="CQ453" s="16"/>
      <c r="CR453" s="16"/>
      <c r="CS453" s="16"/>
      <c r="CT453" s="16"/>
      <c r="CU453" s="16"/>
      <c r="CV453" s="16"/>
      <c r="CW453" s="16"/>
      <c r="CX453" s="16"/>
      <c r="CY453" s="16"/>
      <c r="CZ453" s="16"/>
      <c r="DA453" s="16"/>
    </row>
    <row r="454" customFormat="false" ht="14.25" hidden="false" customHeight="false" outlineLevel="0" collapsed="false">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c r="CE454" s="16"/>
      <c r="CF454" s="16"/>
      <c r="CG454" s="16"/>
      <c r="CH454" s="16"/>
      <c r="CI454" s="16"/>
      <c r="CJ454" s="16"/>
      <c r="CK454" s="16"/>
      <c r="CL454" s="16"/>
      <c r="CM454" s="16"/>
      <c r="CN454" s="16"/>
      <c r="CO454" s="16"/>
      <c r="CP454" s="16"/>
      <c r="CQ454" s="16"/>
      <c r="CR454" s="16"/>
      <c r="CS454" s="16"/>
      <c r="CT454" s="16"/>
      <c r="CU454" s="16"/>
      <c r="CV454" s="16"/>
      <c r="CW454" s="16"/>
      <c r="CX454" s="16"/>
      <c r="CY454" s="16"/>
      <c r="CZ454" s="16"/>
      <c r="DA454" s="16"/>
    </row>
    <row r="455" customFormat="false" ht="14.25" hidden="false" customHeight="false" outlineLevel="0" collapsed="false">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c r="CD455" s="16"/>
      <c r="CE455" s="16"/>
      <c r="CF455" s="16"/>
      <c r="CG455" s="16"/>
      <c r="CH455" s="16"/>
      <c r="CI455" s="16"/>
      <c r="CJ455" s="16"/>
      <c r="CK455" s="16"/>
      <c r="CL455" s="16"/>
      <c r="CM455" s="16"/>
      <c r="CN455" s="16"/>
      <c r="CO455" s="16"/>
      <c r="CP455" s="16"/>
      <c r="CQ455" s="16"/>
      <c r="CR455" s="16"/>
      <c r="CS455" s="16"/>
      <c r="CT455" s="16"/>
      <c r="CU455" s="16"/>
      <c r="CV455" s="16"/>
      <c r="CW455" s="16"/>
      <c r="CX455" s="16"/>
      <c r="CY455" s="16"/>
      <c r="CZ455" s="16"/>
      <c r="DA455" s="16"/>
    </row>
    <row r="456" customFormat="false" ht="14.25" hidden="false" customHeight="false" outlineLevel="0" collapsed="false">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c r="CD456" s="16"/>
      <c r="CE456" s="16"/>
      <c r="CF456" s="16"/>
      <c r="CG456" s="16"/>
      <c r="CH456" s="16"/>
      <c r="CI456" s="16"/>
      <c r="CJ456" s="16"/>
      <c r="CK456" s="16"/>
      <c r="CL456" s="16"/>
      <c r="CM456" s="16"/>
      <c r="CN456" s="16"/>
      <c r="CO456" s="16"/>
      <c r="CP456" s="16"/>
      <c r="CQ456" s="16"/>
      <c r="CR456" s="16"/>
      <c r="CS456" s="16"/>
      <c r="CT456" s="16"/>
      <c r="CU456" s="16"/>
      <c r="CV456" s="16"/>
      <c r="CW456" s="16"/>
      <c r="CX456" s="16"/>
      <c r="CY456" s="16"/>
      <c r="CZ456" s="16"/>
      <c r="DA456" s="16"/>
    </row>
    <row r="457" customFormat="false" ht="14.25" hidden="false" customHeight="false" outlineLevel="0" collapsed="false">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c r="CC457" s="16"/>
      <c r="CD457" s="16"/>
      <c r="CE457" s="16"/>
      <c r="CF457" s="16"/>
      <c r="CG457" s="16"/>
      <c r="CH457" s="16"/>
      <c r="CI457" s="16"/>
      <c r="CJ457" s="16"/>
      <c r="CK457" s="16"/>
      <c r="CL457" s="16"/>
      <c r="CM457" s="16"/>
      <c r="CN457" s="16"/>
      <c r="CO457" s="16"/>
      <c r="CP457" s="16"/>
      <c r="CQ457" s="16"/>
      <c r="CR457" s="16"/>
      <c r="CS457" s="16"/>
      <c r="CT457" s="16"/>
      <c r="CU457" s="16"/>
      <c r="CV457" s="16"/>
      <c r="CW457" s="16"/>
      <c r="CX457" s="16"/>
      <c r="CY457" s="16"/>
      <c r="CZ457" s="16"/>
      <c r="DA457" s="16"/>
    </row>
    <row r="458" customFormat="false" ht="14.25" hidden="false" customHeight="false" outlineLevel="0" collapsed="false">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c r="CD458" s="16"/>
      <c r="CE458" s="16"/>
      <c r="CF458" s="16"/>
      <c r="CG458" s="16"/>
      <c r="CH458" s="16"/>
      <c r="CI458" s="16"/>
      <c r="CJ458" s="16"/>
      <c r="CK458" s="16"/>
      <c r="CL458" s="16"/>
      <c r="CM458" s="16"/>
      <c r="CN458" s="16"/>
      <c r="CO458" s="16"/>
      <c r="CP458" s="16"/>
      <c r="CQ458" s="16"/>
      <c r="CR458" s="16"/>
      <c r="CS458" s="16"/>
      <c r="CT458" s="16"/>
      <c r="CU458" s="16"/>
      <c r="CV458" s="16"/>
      <c r="CW458" s="16"/>
      <c r="CX458" s="16"/>
      <c r="CY458" s="16"/>
      <c r="CZ458" s="16"/>
      <c r="DA458" s="16"/>
    </row>
    <row r="459" customFormat="false" ht="14.25" hidden="false" customHeight="false" outlineLevel="0" collapsed="false">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c r="CC459" s="16"/>
      <c r="CD459" s="16"/>
      <c r="CE459" s="16"/>
      <c r="CF459" s="16"/>
      <c r="CG459" s="16"/>
      <c r="CH459" s="16"/>
      <c r="CI459" s="16"/>
      <c r="CJ459" s="16"/>
      <c r="CK459" s="16"/>
      <c r="CL459" s="16"/>
      <c r="CM459" s="16"/>
      <c r="CN459" s="16"/>
      <c r="CO459" s="16"/>
      <c r="CP459" s="16"/>
      <c r="CQ459" s="16"/>
      <c r="CR459" s="16"/>
      <c r="CS459" s="16"/>
      <c r="CT459" s="16"/>
      <c r="CU459" s="16"/>
      <c r="CV459" s="16"/>
      <c r="CW459" s="16"/>
      <c r="CX459" s="16"/>
      <c r="CY459" s="16"/>
      <c r="CZ459" s="16"/>
      <c r="DA459" s="16"/>
    </row>
    <row r="460" customFormat="false" ht="14.25" hidden="false" customHeight="false" outlineLevel="0" collapsed="false">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c r="CD460" s="16"/>
      <c r="CE460" s="16"/>
      <c r="CF460" s="16"/>
      <c r="CG460" s="16"/>
      <c r="CH460" s="16"/>
      <c r="CI460" s="16"/>
      <c r="CJ460" s="16"/>
      <c r="CK460" s="16"/>
      <c r="CL460" s="16"/>
      <c r="CM460" s="16"/>
      <c r="CN460" s="16"/>
      <c r="CO460" s="16"/>
      <c r="CP460" s="16"/>
      <c r="CQ460" s="16"/>
      <c r="CR460" s="16"/>
      <c r="CS460" s="16"/>
      <c r="CT460" s="16"/>
      <c r="CU460" s="16"/>
      <c r="CV460" s="16"/>
      <c r="CW460" s="16"/>
      <c r="CX460" s="16"/>
      <c r="CY460" s="16"/>
      <c r="CZ460" s="16"/>
      <c r="DA460" s="16"/>
    </row>
    <row r="461" customFormat="false" ht="14.25" hidden="false" customHeight="false" outlineLevel="0" collapsed="false">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c r="CD461" s="16"/>
      <c r="CE461" s="16"/>
      <c r="CF461" s="16"/>
      <c r="CG461" s="16"/>
      <c r="CH461" s="16"/>
      <c r="CI461" s="16"/>
      <c r="CJ461" s="16"/>
      <c r="CK461" s="16"/>
      <c r="CL461" s="16"/>
      <c r="CM461" s="16"/>
      <c r="CN461" s="16"/>
      <c r="CO461" s="16"/>
      <c r="CP461" s="16"/>
      <c r="CQ461" s="16"/>
      <c r="CR461" s="16"/>
      <c r="CS461" s="16"/>
      <c r="CT461" s="16"/>
      <c r="CU461" s="16"/>
      <c r="CV461" s="16"/>
      <c r="CW461" s="16"/>
      <c r="CX461" s="16"/>
      <c r="CY461" s="16"/>
      <c r="CZ461" s="16"/>
      <c r="DA461" s="16"/>
    </row>
    <row r="462" customFormat="false" ht="14.25" hidden="false" customHeight="false" outlineLevel="0" collapsed="false">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c r="CC462" s="16"/>
      <c r="CD462" s="16"/>
      <c r="CE462" s="16"/>
      <c r="CF462" s="16"/>
      <c r="CG462" s="16"/>
      <c r="CH462" s="16"/>
      <c r="CI462" s="16"/>
      <c r="CJ462" s="16"/>
      <c r="CK462" s="16"/>
      <c r="CL462" s="16"/>
      <c r="CM462" s="16"/>
      <c r="CN462" s="16"/>
      <c r="CO462" s="16"/>
      <c r="CP462" s="16"/>
      <c r="CQ462" s="16"/>
      <c r="CR462" s="16"/>
      <c r="CS462" s="16"/>
      <c r="CT462" s="16"/>
      <c r="CU462" s="16"/>
      <c r="CV462" s="16"/>
      <c r="CW462" s="16"/>
      <c r="CX462" s="16"/>
      <c r="CY462" s="16"/>
      <c r="CZ462" s="16"/>
      <c r="DA462" s="16"/>
    </row>
    <row r="463" customFormat="false" ht="14.25" hidden="false" customHeight="false" outlineLevel="0" collapsed="false">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c r="CC463" s="16"/>
      <c r="CD463" s="16"/>
      <c r="CE463" s="16"/>
      <c r="CF463" s="16"/>
      <c r="CG463" s="16"/>
      <c r="CH463" s="16"/>
      <c r="CI463" s="16"/>
      <c r="CJ463" s="16"/>
      <c r="CK463" s="16"/>
      <c r="CL463" s="16"/>
      <c r="CM463" s="16"/>
      <c r="CN463" s="16"/>
      <c r="CO463" s="16"/>
      <c r="CP463" s="16"/>
      <c r="CQ463" s="16"/>
      <c r="CR463" s="16"/>
      <c r="CS463" s="16"/>
      <c r="CT463" s="16"/>
      <c r="CU463" s="16"/>
      <c r="CV463" s="16"/>
      <c r="CW463" s="16"/>
      <c r="CX463" s="16"/>
      <c r="CY463" s="16"/>
      <c r="CZ463" s="16"/>
      <c r="DA463" s="16"/>
    </row>
    <row r="464" customFormat="false" ht="14.25" hidden="false" customHeight="false" outlineLevel="0" collapsed="false">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c r="CD464" s="16"/>
      <c r="CE464" s="16"/>
      <c r="CF464" s="16"/>
      <c r="CG464" s="16"/>
      <c r="CH464" s="16"/>
      <c r="CI464" s="16"/>
      <c r="CJ464" s="16"/>
      <c r="CK464" s="16"/>
      <c r="CL464" s="16"/>
      <c r="CM464" s="16"/>
      <c r="CN464" s="16"/>
      <c r="CO464" s="16"/>
      <c r="CP464" s="16"/>
      <c r="CQ464" s="16"/>
      <c r="CR464" s="16"/>
      <c r="CS464" s="16"/>
      <c r="CT464" s="16"/>
      <c r="CU464" s="16"/>
      <c r="CV464" s="16"/>
      <c r="CW464" s="16"/>
      <c r="CX464" s="16"/>
      <c r="CY464" s="16"/>
      <c r="CZ464" s="16"/>
      <c r="DA464" s="16"/>
    </row>
    <row r="465" customFormat="false" ht="14.25" hidden="false" customHeight="false" outlineLevel="0" collapsed="false">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c r="CC465" s="16"/>
      <c r="CD465" s="16"/>
      <c r="CE465" s="16"/>
      <c r="CF465" s="16"/>
      <c r="CG465" s="16"/>
      <c r="CH465" s="16"/>
      <c r="CI465" s="16"/>
      <c r="CJ465" s="16"/>
      <c r="CK465" s="16"/>
      <c r="CL465" s="16"/>
      <c r="CM465" s="16"/>
      <c r="CN465" s="16"/>
      <c r="CO465" s="16"/>
      <c r="CP465" s="16"/>
      <c r="CQ465" s="16"/>
      <c r="CR465" s="16"/>
      <c r="CS465" s="16"/>
      <c r="CT465" s="16"/>
      <c r="CU465" s="16"/>
      <c r="CV465" s="16"/>
      <c r="CW465" s="16"/>
      <c r="CX465" s="16"/>
      <c r="CY465" s="16"/>
      <c r="CZ465" s="16"/>
      <c r="DA465" s="16"/>
    </row>
    <row r="466" customFormat="false" ht="14.25" hidden="false" customHeight="false" outlineLevel="0" collapsed="false">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c r="CC466" s="16"/>
      <c r="CD466" s="16"/>
      <c r="CE466" s="16"/>
      <c r="CF466" s="16"/>
      <c r="CG466" s="16"/>
      <c r="CH466" s="16"/>
      <c r="CI466" s="16"/>
      <c r="CJ466" s="16"/>
      <c r="CK466" s="16"/>
      <c r="CL466" s="16"/>
      <c r="CM466" s="16"/>
      <c r="CN466" s="16"/>
      <c r="CO466" s="16"/>
      <c r="CP466" s="16"/>
      <c r="CQ466" s="16"/>
      <c r="CR466" s="16"/>
      <c r="CS466" s="16"/>
      <c r="CT466" s="16"/>
      <c r="CU466" s="16"/>
      <c r="CV466" s="16"/>
      <c r="CW466" s="16"/>
      <c r="CX466" s="16"/>
      <c r="CY466" s="16"/>
      <c r="CZ466" s="16"/>
      <c r="DA466" s="16"/>
    </row>
    <row r="467" customFormat="false" ht="14.25" hidden="false" customHeight="false" outlineLevel="0" collapsed="false">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c r="CC467" s="16"/>
      <c r="CD467" s="16"/>
      <c r="CE467" s="16"/>
      <c r="CF467" s="16"/>
      <c r="CG467" s="16"/>
      <c r="CH467" s="16"/>
      <c r="CI467" s="16"/>
      <c r="CJ467" s="16"/>
      <c r="CK467" s="16"/>
      <c r="CL467" s="16"/>
      <c r="CM467" s="16"/>
      <c r="CN467" s="16"/>
      <c r="CO467" s="16"/>
      <c r="CP467" s="16"/>
      <c r="CQ467" s="16"/>
      <c r="CR467" s="16"/>
      <c r="CS467" s="16"/>
      <c r="CT467" s="16"/>
      <c r="CU467" s="16"/>
      <c r="CV467" s="16"/>
      <c r="CW467" s="16"/>
      <c r="CX467" s="16"/>
      <c r="CY467" s="16"/>
      <c r="CZ467" s="16"/>
      <c r="DA467" s="16"/>
    </row>
    <row r="468" customFormat="false" ht="14.25" hidden="false" customHeight="false" outlineLevel="0" collapsed="false">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c r="CC468" s="16"/>
      <c r="CD468" s="16"/>
      <c r="CE468" s="16"/>
      <c r="CF468" s="16"/>
      <c r="CG468" s="16"/>
      <c r="CH468" s="16"/>
      <c r="CI468" s="16"/>
      <c r="CJ468" s="16"/>
      <c r="CK468" s="16"/>
      <c r="CL468" s="16"/>
      <c r="CM468" s="16"/>
      <c r="CN468" s="16"/>
      <c r="CO468" s="16"/>
      <c r="CP468" s="16"/>
      <c r="CQ468" s="16"/>
      <c r="CR468" s="16"/>
      <c r="CS468" s="16"/>
      <c r="CT468" s="16"/>
      <c r="CU468" s="16"/>
      <c r="CV468" s="16"/>
      <c r="CW468" s="16"/>
      <c r="CX468" s="16"/>
      <c r="CY468" s="16"/>
      <c r="CZ468" s="16"/>
      <c r="DA468" s="16"/>
    </row>
    <row r="469" customFormat="false" ht="14.25" hidden="false" customHeight="false" outlineLevel="0" collapsed="false">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c r="CD469" s="16"/>
      <c r="CE469" s="16"/>
      <c r="CF469" s="16"/>
      <c r="CG469" s="16"/>
      <c r="CH469" s="16"/>
      <c r="CI469" s="16"/>
      <c r="CJ469" s="16"/>
      <c r="CK469" s="16"/>
      <c r="CL469" s="16"/>
      <c r="CM469" s="16"/>
      <c r="CN469" s="16"/>
      <c r="CO469" s="16"/>
      <c r="CP469" s="16"/>
      <c r="CQ469" s="16"/>
      <c r="CR469" s="16"/>
      <c r="CS469" s="16"/>
      <c r="CT469" s="16"/>
      <c r="CU469" s="16"/>
      <c r="CV469" s="16"/>
      <c r="CW469" s="16"/>
      <c r="CX469" s="16"/>
      <c r="CY469" s="16"/>
      <c r="CZ469" s="16"/>
      <c r="DA469" s="16"/>
    </row>
    <row r="470" customFormat="false" ht="14.25" hidden="false" customHeight="false" outlineLevel="0" collapsed="false">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c r="CD470" s="16"/>
      <c r="CE470" s="16"/>
      <c r="CF470" s="16"/>
      <c r="CG470" s="16"/>
      <c r="CH470" s="16"/>
      <c r="CI470" s="16"/>
      <c r="CJ470" s="16"/>
      <c r="CK470" s="16"/>
      <c r="CL470" s="16"/>
      <c r="CM470" s="16"/>
      <c r="CN470" s="16"/>
      <c r="CO470" s="16"/>
      <c r="CP470" s="16"/>
      <c r="CQ470" s="16"/>
      <c r="CR470" s="16"/>
      <c r="CS470" s="16"/>
      <c r="CT470" s="16"/>
      <c r="CU470" s="16"/>
      <c r="CV470" s="16"/>
      <c r="CW470" s="16"/>
      <c r="CX470" s="16"/>
      <c r="CY470" s="16"/>
      <c r="CZ470" s="16"/>
      <c r="DA470" s="16"/>
    </row>
    <row r="471" customFormat="false" ht="14.25" hidden="false" customHeight="false" outlineLevel="0" collapsed="false">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row>
    <row r="472" customFormat="false" ht="14.25" hidden="false" customHeight="false" outlineLevel="0" collapsed="false">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c r="CD472" s="16"/>
      <c r="CE472" s="16"/>
      <c r="CF472" s="16"/>
      <c r="CG472" s="16"/>
      <c r="CH472" s="16"/>
      <c r="CI472" s="16"/>
      <c r="CJ472" s="16"/>
      <c r="CK472" s="16"/>
      <c r="CL472" s="16"/>
      <c r="CM472" s="16"/>
      <c r="CN472" s="16"/>
      <c r="CO472" s="16"/>
      <c r="CP472" s="16"/>
      <c r="CQ472" s="16"/>
      <c r="CR472" s="16"/>
      <c r="CS472" s="16"/>
      <c r="CT472" s="16"/>
      <c r="CU472" s="16"/>
      <c r="CV472" s="16"/>
      <c r="CW472" s="16"/>
      <c r="CX472" s="16"/>
      <c r="CY472" s="16"/>
      <c r="CZ472" s="16"/>
      <c r="DA472" s="16"/>
    </row>
    <row r="473" customFormat="false" ht="14.25" hidden="false" customHeight="false" outlineLevel="0" collapsed="false">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c r="CE473" s="16"/>
      <c r="CF473" s="16"/>
      <c r="CG473" s="16"/>
      <c r="CH473" s="16"/>
      <c r="CI473" s="16"/>
      <c r="CJ473" s="16"/>
      <c r="CK473" s="16"/>
      <c r="CL473" s="16"/>
      <c r="CM473" s="16"/>
      <c r="CN473" s="16"/>
      <c r="CO473" s="16"/>
      <c r="CP473" s="16"/>
      <c r="CQ473" s="16"/>
      <c r="CR473" s="16"/>
      <c r="CS473" s="16"/>
      <c r="CT473" s="16"/>
      <c r="CU473" s="16"/>
      <c r="CV473" s="16"/>
      <c r="CW473" s="16"/>
      <c r="CX473" s="16"/>
      <c r="CY473" s="16"/>
      <c r="CZ473" s="16"/>
      <c r="DA473" s="16"/>
    </row>
    <row r="474" customFormat="false" ht="14.25" hidden="false" customHeight="false" outlineLevel="0" collapsed="false">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c r="CC474" s="16"/>
      <c r="CD474" s="16"/>
      <c r="CE474" s="16"/>
      <c r="CF474" s="16"/>
      <c r="CG474" s="16"/>
      <c r="CH474" s="16"/>
      <c r="CI474" s="16"/>
      <c r="CJ474" s="16"/>
      <c r="CK474" s="16"/>
      <c r="CL474" s="16"/>
      <c r="CM474" s="16"/>
      <c r="CN474" s="16"/>
      <c r="CO474" s="16"/>
      <c r="CP474" s="16"/>
      <c r="CQ474" s="16"/>
      <c r="CR474" s="16"/>
      <c r="CS474" s="16"/>
      <c r="CT474" s="16"/>
      <c r="CU474" s="16"/>
      <c r="CV474" s="16"/>
      <c r="CW474" s="16"/>
      <c r="CX474" s="16"/>
      <c r="CY474" s="16"/>
      <c r="CZ474" s="16"/>
      <c r="DA474" s="16"/>
    </row>
    <row r="475" customFormat="false" ht="14.25" hidden="false" customHeight="false" outlineLevel="0" collapsed="false">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c r="CD475" s="16"/>
      <c r="CE475" s="16"/>
      <c r="CF475" s="16"/>
      <c r="CG475" s="16"/>
      <c r="CH475" s="16"/>
      <c r="CI475" s="16"/>
      <c r="CJ475" s="16"/>
      <c r="CK475" s="16"/>
      <c r="CL475" s="16"/>
      <c r="CM475" s="16"/>
      <c r="CN475" s="16"/>
      <c r="CO475" s="16"/>
      <c r="CP475" s="16"/>
      <c r="CQ475" s="16"/>
      <c r="CR475" s="16"/>
      <c r="CS475" s="16"/>
      <c r="CT475" s="16"/>
      <c r="CU475" s="16"/>
      <c r="CV475" s="16"/>
      <c r="CW475" s="16"/>
      <c r="CX475" s="16"/>
      <c r="CY475" s="16"/>
      <c r="CZ475" s="16"/>
      <c r="DA475" s="16"/>
    </row>
    <row r="476" customFormat="false" ht="14.25" hidden="false" customHeight="false" outlineLevel="0" collapsed="false">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c r="CD476" s="16"/>
      <c r="CE476" s="16"/>
      <c r="CF476" s="16"/>
      <c r="CG476" s="16"/>
      <c r="CH476" s="16"/>
      <c r="CI476" s="16"/>
      <c r="CJ476" s="16"/>
      <c r="CK476" s="16"/>
      <c r="CL476" s="16"/>
      <c r="CM476" s="16"/>
      <c r="CN476" s="16"/>
      <c r="CO476" s="16"/>
      <c r="CP476" s="16"/>
      <c r="CQ476" s="16"/>
      <c r="CR476" s="16"/>
      <c r="CS476" s="16"/>
      <c r="CT476" s="16"/>
      <c r="CU476" s="16"/>
      <c r="CV476" s="16"/>
      <c r="CW476" s="16"/>
      <c r="CX476" s="16"/>
      <c r="CY476" s="16"/>
      <c r="CZ476" s="16"/>
      <c r="DA476" s="16"/>
    </row>
    <row r="477" customFormat="false" ht="14.25" hidden="false" customHeight="false" outlineLevel="0" collapsed="false">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c r="CD477" s="16"/>
      <c r="CE477" s="16"/>
      <c r="CF477" s="16"/>
      <c r="CG477" s="16"/>
      <c r="CH477" s="16"/>
      <c r="CI477" s="16"/>
      <c r="CJ477" s="16"/>
      <c r="CK477" s="16"/>
      <c r="CL477" s="16"/>
      <c r="CM477" s="16"/>
      <c r="CN477" s="16"/>
      <c r="CO477" s="16"/>
      <c r="CP477" s="16"/>
      <c r="CQ477" s="16"/>
      <c r="CR477" s="16"/>
      <c r="CS477" s="16"/>
      <c r="CT477" s="16"/>
      <c r="CU477" s="16"/>
      <c r="CV477" s="16"/>
      <c r="CW477" s="16"/>
      <c r="CX477" s="16"/>
      <c r="CY477" s="16"/>
      <c r="CZ477" s="16"/>
      <c r="DA477" s="16"/>
    </row>
    <row r="478" customFormat="false" ht="14.25" hidden="false" customHeight="false" outlineLevel="0" collapsed="false">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c r="CE478" s="16"/>
      <c r="CF478" s="16"/>
      <c r="CG478" s="16"/>
      <c r="CH478" s="16"/>
      <c r="CI478" s="16"/>
      <c r="CJ478" s="16"/>
      <c r="CK478" s="16"/>
      <c r="CL478" s="16"/>
      <c r="CM478" s="16"/>
      <c r="CN478" s="16"/>
      <c r="CO478" s="16"/>
      <c r="CP478" s="16"/>
      <c r="CQ478" s="16"/>
      <c r="CR478" s="16"/>
      <c r="CS478" s="16"/>
      <c r="CT478" s="16"/>
      <c r="CU478" s="16"/>
      <c r="CV478" s="16"/>
      <c r="CW478" s="16"/>
      <c r="CX478" s="16"/>
      <c r="CY478" s="16"/>
      <c r="CZ478" s="16"/>
      <c r="DA478" s="16"/>
    </row>
    <row r="479" customFormat="false" ht="14.25" hidden="false" customHeight="false" outlineLevel="0" collapsed="false">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c r="CE479" s="16"/>
      <c r="CF479" s="16"/>
      <c r="CG479" s="16"/>
      <c r="CH479" s="16"/>
      <c r="CI479" s="16"/>
      <c r="CJ479" s="16"/>
      <c r="CK479" s="16"/>
      <c r="CL479" s="16"/>
      <c r="CM479" s="16"/>
      <c r="CN479" s="16"/>
      <c r="CO479" s="16"/>
      <c r="CP479" s="16"/>
      <c r="CQ479" s="16"/>
      <c r="CR479" s="16"/>
      <c r="CS479" s="16"/>
      <c r="CT479" s="16"/>
      <c r="CU479" s="16"/>
      <c r="CV479" s="16"/>
      <c r="CW479" s="16"/>
      <c r="CX479" s="16"/>
      <c r="CY479" s="16"/>
      <c r="CZ479" s="16"/>
      <c r="DA479" s="16"/>
    </row>
    <row r="480" customFormat="false" ht="14.25" hidden="false" customHeight="false" outlineLevel="0" collapsed="false">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c r="CD480" s="16"/>
      <c r="CE480" s="16"/>
      <c r="CF480" s="16"/>
      <c r="CG480" s="16"/>
      <c r="CH480" s="16"/>
      <c r="CI480" s="16"/>
      <c r="CJ480" s="16"/>
      <c r="CK480" s="16"/>
      <c r="CL480" s="16"/>
      <c r="CM480" s="16"/>
      <c r="CN480" s="16"/>
      <c r="CO480" s="16"/>
      <c r="CP480" s="16"/>
      <c r="CQ480" s="16"/>
      <c r="CR480" s="16"/>
      <c r="CS480" s="16"/>
      <c r="CT480" s="16"/>
      <c r="CU480" s="16"/>
      <c r="CV480" s="16"/>
      <c r="CW480" s="16"/>
      <c r="CX480" s="16"/>
      <c r="CY480" s="16"/>
      <c r="CZ480" s="16"/>
      <c r="DA480" s="16"/>
    </row>
    <row r="481" customFormat="false" ht="14.25" hidden="false" customHeight="false" outlineLevel="0" collapsed="false">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row>
    <row r="482" customFormat="false" ht="14.25" hidden="false" customHeight="false" outlineLevel="0" collapsed="false">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c r="CD482" s="16"/>
      <c r="CE482" s="16"/>
      <c r="CF482" s="16"/>
      <c r="CG482" s="16"/>
      <c r="CH482" s="16"/>
      <c r="CI482" s="16"/>
      <c r="CJ482" s="16"/>
      <c r="CK482" s="16"/>
      <c r="CL482" s="16"/>
      <c r="CM482" s="16"/>
      <c r="CN482" s="16"/>
      <c r="CO482" s="16"/>
      <c r="CP482" s="16"/>
      <c r="CQ482" s="16"/>
      <c r="CR482" s="16"/>
      <c r="CS482" s="16"/>
      <c r="CT482" s="16"/>
      <c r="CU482" s="16"/>
      <c r="CV482" s="16"/>
      <c r="CW482" s="16"/>
      <c r="CX482" s="16"/>
      <c r="CY482" s="16"/>
      <c r="CZ482" s="16"/>
      <c r="DA482" s="16"/>
    </row>
    <row r="483" customFormat="false" ht="14.25" hidden="false" customHeight="false" outlineLevel="0" collapsed="false">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c r="CE483" s="16"/>
      <c r="CF483" s="16"/>
      <c r="CG483" s="16"/>
      <c r="CH483" s="16"/>
      <c r="CI483" s="16"/>
      <c r="CJ483" s="16"/>
      <c r="CK483" s="16"/>
      <c r="CL483" s="16"/>
      <c r="CM483" s="16"/>
      <c r="CN483" s="16"/>
      <c r="CO483" s="16"/>
      <c r="CP483" s="16"/>
      <c r="CQ483" s="16"/>
      <c r="CR483" s="16"/>
      <c r="CS483" s="16"/>
      <c r="CT483" s="16"/>
      <c r="CU483" s="16"/>
      <c r="CV483" s="16"/>
      <c r="CW483" s="16"/>
      <c r="CX483" s="16"/>
      <c r="CY483" s="16"/>
      <c r="CZ483" s="16"/>
      <c r="DA483" s="16"/>
    </row>
    <row r="484" customFormat="false" ht="14.25" hidden="false" customHeight="false" outlineLevel="0" collapsed="false">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c r="CY484" s="16"/>
      <c r="CZ484" s="16"/>
      <c r="DA484" s="16"/>
    </row>
    <row r="485" customFormat="false" ht="14.25" hidden="false" customHeight="false" outlineLevel="0" collapsed="false">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c r="CD485" s="16"/>
      <c r="CE485" s="16"/>
      <c r="CF485" s="16"/>
      <c r="CG485" s="16"/>
      <c r="CH485" s="16"/>
      <c r="CI485" s="16"/>
      <c r="CJ485" s="16"/>
      <c r="CK485" s="16"/>
      <c r="CL485" s="16"/>
      <c r="CM485" s="16"/>
      <c r="CN485" s="16"/>
      <c r="CO485" s="16"/>
      <c r="CP485" s="16"/>
      <c r="CQ485" s="16"/>
      <c r="CR485" s="16"/>
      <c r="CS485" s="16"/>
      <c r="CT485" s="16"/>
      <c r="CU485" s="16"/>
      <c r="CV485" s="16"/>
      <c r="CW485" s="16"/>
      <c r="CX485" s="16"/>
      <c r="CY485" s="16"/>
      <c r="CZ485" s="16"/>
      <c r="DA485" s="16"/>
    </row>
    <row r="486" customFormat="false" ht="14.25" hidden="false" customHeight="false" outlineLevel="0" collapsed="false">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c r="CE486" s="16"/>
      <c r="CF486" s="16"/>
      <c r="CG486" s="16"/>
      <c r="CH486" s="16"/>
      <c r="CI486" s="16"/>
      <c r="CJ486" s="16"/>
      <c r="CK486" s="16"/>
      <c r="CL486" s="16"/>
      <c r="CM486" s="16"/>
      <c r="CN486" s="16"/>
      <c r="CO486" s="16"/>
      <c r="CP486" s="16"/>
      <c r="CQ486" s="16"/>
      <c r="CR486" s="16"/>
      <c r="CS486" s="16"/>
      <c r="CT486" s="16"/>
      <c r="CU486" s="16"/>
      <c r="CV486" s="16"/>
      <c r="CW486" s="16"/>
      <c r="CX486" s="16"/>
      <c r="CY486" s="16"/>
      <c r="CZ486" s="16"/>
      <c r="DA486" s="16"/>
    </row>
    <row r="487" customFormat="false" ht="14.25" hidden="false" customHeight="false" outlineLevel="0" collapsed="false">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c r="CD487" s="16"/>
      <c r="CE487" s="16"/>
      <c r="CF487" s="16"/>
      <c r="CG487" s="16"/>
      <c r="CH487" s="16"/>
      <c r="CI487" s="16"/>
      <c r="CJ487" s="16"/>
      <c r="CK487" s="16"/>
      <c r="CL487" s="16"/>
      <c r="CM487" s="16"/>
      <c r="CN487" s="16"/>
      <c r="CO487" s="16"/>
      <c r="CP487" s="16"/>
      <c r="CQ487" s="16"/>
      <c r="CR487" s="16"/>
      <c r="CS487" s="16"/>
      <c r="CT487" s="16"/>
      <c r="CU487" s="16"/>
      <c r="CV487" s="16"/>
      <c r="CW487" s="16"/>
      <c r="CX487" s="16"/>
      <c r="CY487" s="16"/>
      <c r="CZ487" s="16"/>
      <c r="DA487" s="16"/>
    </row>
    <row r="488" customFormat="false" ht="14.25" hidden="false" customHeight="false" outlineLevel="0" collapsed="false">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c r="CD488" s="16"/>
      <c r="CE488" s="16"/>
      <c r="CF488" s="16"/>
      <c r="CG488" s="16"/>
      <c r="CH488" s="16"/>
      <c r="CI488" s="16"/>
      <c r="CJ488" s="16"/>
      <c r="CK488" s="16"/>
      <c r="CL488" s="16"/>
      <c r="CM488" s="16"/>
      <c r="CN488" s="16"/>
      <c r="CO488" s="16"/>
      <c r="CP488" s="16"/>
      <c r="CQ488" s="16"/>
      <c r="CR488" s="16"/>
      <c r="CS488" s="16"/>
      <c r="CT488" s="16"/>
      <c r="CU488" s="16"/>
      <c r="CV488" s="16"/>
      <c r="CW488" s="16"/>
      <c r="CX488" s="16"/>
      <c r="CY488" s="16"/>
      <c r="CZ488" s="16"/>
      <c r="DA488" s="16"/>
    </row>
    <row r="489" customFormat="false" ht="14.25" hidden="false" customHeight="false" outlineLevel="0" collapsed="false">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c r="CC489" s="16"/>
      <c r="CD489" s="16"/>
      <c r="CE489" s="16"/>
      <c r="CF489" s="16"/>
      <c r="CG489" s="16"/>
      <c r="CH489" s="16"/>
      <c r="CI489" s="16"/>
      <c r="CJ489" s="16"/>
      <c r="CK489" s="16"/>
      <c r="CL489" s="16"/>
      <c r="CM489" s="16"/>
      <c r="CN489" s="16"/>
      <c r="CO489" s="16"/>
      <c r="CP489" s="16"/>
      <c r="CQ489" s="16"/>
      <c r="CR489" s="16"/>
      <c r="CS489" s="16"/>
      <c r="CT489" s="16"/>
      <c r="CU489" s="16"/>
      <c r="CV489" s="16"/>
      <c r="CW489" s="16"/>
      <c r="CX489" s="16"/>
      <c r="CY489" s="16"/>
      <c r="CZ489" s="16"/>
      <c r="DA489" s="16"/>
    </row>
    <row r="490" customFormat="false" ht="14.25" hidden="false" customHeight="false" outlineLevel="0" collapsed="false">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c r="CD490" s="16"/>
      <c r="CE490" s="16"/>
      <c r="CF490" s="16"/>
      <c r="CG490" s="16"/>
      <c r="CH490" s="16"/>
      <c r="CI490" s="16"/>
      <c r="CJ490" s="16"/>
      <c r="CK490" s="16"/>
      <c r="CL490" s="16"/>
      <c r="CM490" s="16"/>
      <c r="CN490" s="16"/>
      <c r="CO490" s="16"/>
      <c r="CP490" s="16"/>
      <c r="CQ490" s="16"/>
      <c r="CR490" s="16"/>
      <c r="CS490" s="16"/>
      <c r="CT490" s="16"/>
      <c r="CU490" s="16"/>
      <c r="CV490" s="16"/>
      <c r="CW490" s="16"/>
      <c r="CX490" s="16"/>
      <c r="CY490" s="16"/>
      <c r="CZ490" s="16"/>
      <c r="DA490" s="16"/>
    </row>
    <row r="491" customFormat="false" ht="14.25" hidden="false" customHeight="false" outlineLevel="0" collapsed="false">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c r="CE491" s="16"/>
      <c r="CF491" s="16"/>
      <c r="CG491" s="16"/>
      <c r="CH491" s="16"/>
      <c r="CI491" s="16"/>
      <c r="CJ491" s="16"/>
      <c r="CK491" s="16"/>
      <c r="CL491" s="16"/>
      <c r="CM491" s="16"/>
      <c r="CN491" s="16"/>
      <c r="CO491" s="16"/>
      <c r="CP491" s="16"/>
      <c r="CQ491" s="16"/>
      <c r="CR491" s="16"/>
      <c r="CS491" s="16"/>
      <c r="CT491" s="16"/>
      <c r="CU491" s="16"/>
      <c r="CV491" s="16"/>
      <c r="CW491" s="16"/>
      <c r="CX491" s="16"/>
      <c r="CY491" s="16"/>
      <c r="CZ491" s="16"/>
      <c r="DA491" s="16"/>
    </row>
    <row r="492" customFormat="false" ht="14.25" hidden="false" customHeight="false" outlineLevel="0" collapsed="false">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c r="CD492" s="16"/>
      <c r="CE492" s="16"/>
      <c r="CF492" s="16"/>
      <c r="CG492" s="16"/>
      <c r="CH492" s="16"/>
      <c r="CI492" s="16"/>
      <c r="CJ492" s="16"/>
      <c r="CK492" s="16"/>
      <c r="CL492" s="16"/>
      <c r="CM492" s="16"/>
      <c r="CN492" s="16"/>
      <c r="CO492" s="16"/>
      <c r="CP492" s="16"/>
      <c r="CQ492" s="16"/>
      <c r="CR492" s="16"/>
      <c r="CS492" s="16"/>
      <c r="CT492" s="16"/>
      <c r="CU492" s="16"/>
      <c r="CV492" s="16"/>
      <c r="CW492" s="16"/>
      <c r="CX492" s="16"/>
      <c r="CY492" s="16"/>
      <c r="CZ492" s="16"/>
      <c r="DA492" s="16"/>
    </row>
    <row r="493" customFormat="false" ht="14.25" hidden="false" customHeight="false" outlineLevel="0" collapsed="false">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c r="CD493" s="16"/>
      <c r="CE493" s="16"/>
      <c r="CF493" s="16"/>
      <c r="CG493" s="16"/>
      <c r="CH493" s="16"/>
      <c r="CI493" s="16"/>
      <c r="CJ493" s="16"/>
      <c r="CK493" s="16"/>
      <c r="CL493" s="16"/>
      <c r="CM493" s="16"/>
      <c r="CN493" s="16"/>
      <c r="CO493" s="16"/>
      <c r="CP493" s="16"/>
      <c r="CQ493" s="16"/>
      <c r="CR493" s="16"/>
      <c r="CS493" s="16"/>
      <c r="CT493" s="16"/>
      <c r="CU493" s="16"/>
      <c r="CV493" s="16"/>
      <c r="CW493" s="16"/>
      <c r="CX493" s="16"/>
      <c r="CY493" s="16"/>
      <c r="CZ493" s="16"/>
      <c r="DA493" s="16"/>
    </row>
    <row r="494" customFormat="false" ht="14.25" hidden="false" customHeight="false" outlineLevel="0" collapsed="false">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c r="CC494" s="16"/>
      <c r="CD494" s="16"/>
      <c r="CE494" s="16"/>
      <c r="CF494" s="16"/>
      <c r="CG494" s="16"/>
      <c r="CH494" s="16"/>
      <c r="CI494" s="16"/>
      <c r="CJ494" s="16"/>
      <c r="CK494" s="16"/>
      <c r="CL494" s="16"/>
      <c r="CM494" s="16"/>
      <c r="CN494" s="16"/>
      <c r="CO494" s="16"/>
      <c r="CP494" s="16"/>
      <c r="CQ494" s="16"/>
      <c r="CR494" s="16"/>
      <c r="CS494" s="16"/>
      <c r="CT494" s="16"/>
      <c r="CU494" s="16"/>
      <c r="CV494" s="16"/>
      <c r="CW494" s="16"/>
      <c r="CX494" s="16"/>
      <c r="CY494" s="16"/>
      <c r="CZ494" s="16"/>
      <c r="DA494" s="16"/>
    </row>
    <row r="495" customFormat="false" ht="14.25" hidden="false" customHeight="false" outlineLevel="0" collapsed="false">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c r="CY495" s="16"/>
      <c r="CZ495" s="16"/>
      <c r="DA495" s="16"/>
    </row>
    <row r="496" customFormat="false" ht="14.25" hidden="false" customHeight="false" outlineLevel="0" collapsed="false">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c r="CY496" s="16"/>
      <c r="CZ496" s="16"/>
      <c r="DA496" s="16"/>
    </row>
    <row r="497" customFormat="false" ht="14.25" hidden="false" customHeight="false" outlineLevel="0" collapsed="false">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c r="CY497" s="16"/>
      <c r="CZ497" s="16"/>
      <c r="DA497" s="16"/>
    </row>
    <row r="498" customFormat="false" ht="14.25" hidden="false" customHeight="false" outlineLevel="0" collapsed="false">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c r="CD498" s="16"/>
      <c r="CE498" s="16"/>
      <c r="CF498" s="16"/>
      <c r="CG498" s="16"/>
      <c r="CH498" s="16"/>
      <c r="CI498" s="16"/>
      <c r="CJ498" s="16"/>
      <c r="CK498" s="16"/>
      <c r="CL498" s="16"/>
      <c r="CM498" s="16"/>
      <c r="CN498" s="16"/>
      <c r="CO498" s="16"/>
      <c r="CP498" s="16"/>
      <c r="CQ498" s="16"/>
      <c r="CR498" s="16"/>
      <c r="CS498" s="16"/>
      <c r="CT498" s="16"/>
      <c r="CU498" s="16"/>
      <c r="CV498" s="16"/>
      <c r="CW498" s="16"/>
      <c r="CX498" s="16"/>
      <c r="CY498" s="16"/>
      <c r="CZ498" s="16"/>
      <c r="DA498" s="16"/>
    </row>
    <row r="499" customFormat="false" ht="14.25" hidden="false" customHeight="false" outlineLevel="0" collapsed="false">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c r="CC499" s="16"/>
      <c r="CD499" s="16"/>
      <c r="CE499" s="16"/>
      <c r="CF499" s="16"/>
      <c r="CG499" s="16"/>
      <c r="CH499" s="16"/>
      <c r="CI499" s="16"/>
      <c r="CJ499" s="16"/>
      <c r="CK499" s="16"/>
      <c r="CL499" s="16"/>
      <c r="CM499" s="16"/>
      <c r="CN499" s="16"/>
      <c r="CO499" s="16"/>
      <c r="CP499" s="16"/>
      <c r="CQ499" s="16"/>
      <c r="CR499" s="16"/>
      <c r="CS499" s="16"/>
      <c r="CT499" s="16"/>
      <c r="CU499" s="16"/>
      <c r="CV499" s="16"/>
      <c r="CW499" s="16"/>
      <c r="CX499" s="16"/>
      <c r="CY499" s="16"/>
      <c r="CZ499" s="16"/>
      <c r="DA499" s="16"/>
    </row>
    <row r="500" customFormat="false" ht="14.25" hidden="false" customHeight="false" outlineLevel="0" collapsed="false">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c r="CD500" s="16"/>
      <c r="CE500" s="16"/>
      <c r="CF500" s="16"/>
      <c r="CG500" s="16"/>
      <c r="CH500" s="16"/>
      <c r="CI500" s="16"/>
      <c r="CJ500" s="16"/>
      <c r="CK500" s="16"/>
      <c r="CL500" s="16"/>
      <c r="CM500" s="16"/>
      <c r="CN500" s="16"/>
      <c r="CO500" s="16"/>
      <c r="CP500" s="16"/>
      <c r="CQ500" s="16"/>
      <c r="CR500" s="16"/>
      <c r="CS500" s="16"/>
      <c r="CT500" s="16"/>
      <c r="CU500" s="16"/>
      <c r="CV500" s="16"/>
      <c r="CW500" s="16"/>
      <c r="CX500" s="16"/>
      <c r="CY500" s="16"/>
      <c r="CZ500" s="16"/>
      <c r="DA500" s="16"/>
    </row>
    <row r="501" customFormat="false" ht="14.25" hidden="false" customHeight="false" outlineLevel="0" collapsed="false">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c r="CY501" s="16"/>
      <c r="CZ501" s="16"/>
      <c r="DA501" s="16"/>
    </row>
    <row r="502" customFormat="false" ht="14.25" hidden="false" customHeight="false" outlineLevel="0" collapsed="false">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c r="CD502" s="16"/>
      <c r="CE502" s="16"/>
      <c r="CF502" s="16"/>
      <c r="CG502" s="16"/>
      <c r="CH502" s="16"/>
      <c r="CI502" s="16"/>
      <c r="CJ502" s="16"/>
      <c r="CK502" s="16"/>
      <c r="CL502" s="16"/>
      <c r="CM502" s="16"/>
      <c r="CN502" s="16"/>
      <c r="CO502" s="16"/>
      <c r="CP502" s="16"/>
      <c r="CQ502" s="16"/>
      <c r="CR502" s="16"/>
      <c r="CS502" s="16"/>
      <c r="CT502" s="16"/>
      <c r="CU502" s="16"/>
      <c r="CV502" s="16"/>
      <c r="CW502" s="16"/>
      <c r="CX502" s="16"/>
      <c r="CY502" s="16"/>
      <c r="CZ502" s="16"/>
      <c r="DA502" s="16"/>
    </row>
    <row r="503" customFormat="false" ht="14.25" hidden="false" customHeight="false" outlineLevel="0" collapsed="false">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c r="CD503" s="16"/>
      <c r="CE503" s="16"/>
      <c r="CF503" s="16"/>
      <c r="CG503" s="16"/>
      <c r="CH503" s="16"/>
      <c r="CI503" s="16"/>
      <c r="CJ503" s="16"/>
      <c r="CK503" s="16"/>
      <c r="CL503" s="16"/>
      <c r="CM503" s="16"/>
      <c r="CN503" s="16"/>
      <c r="CO503" s="16"/>
      <c r="CP503" s="16"/>
      <c r="CQ503" s="16"/>
      <c r="CR503" s="16"/>
      <c r="CS503" s="16"/>
      <c r="CT503" s="16"/>
      <c r="CU503" s="16"/>
      <c r="CV503" s="16"/>
      <c r="CW503" s="16"/>
      <c r="CX503" s="16"/>
      <c r="CY503" s="16"/>
      <c r="CZ503" s="16"/>
      <c r="DA503" s="16"/>
    </row>
    <row r="504" customFormat="false" ht="14.25" hidden="false" customHeight="false" outlineLevel="0" collapsed="false">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c r="CD504" s="16"/>
      <c r="CE504" s="16"/>
      <c r="CF504" s="16"/>
      <c r="CG504" s="16"/>
      <c r="CH504" s="16"/>
      <c r="CI504" s="16"/>
      <c r="CJ504" s="16"/>
      <c r="CK504" s="16"/>
      <c r="CL504" s="16"/>
      <c r="CM504" s="16"/>
      <c r="CN504" s="16"/>
      <c r="CO504" s="16"/>
      <c r="CP504" s="16"/>
      <c r="CQ504" s="16"/>
      <c r="CR504" s="16"/>
      <c r="CS504" s="16"/>
      <c r="CT504" s="16"/>
      <c r="CU504" s="16"/>
      <c r="CV504" s="16"/>
      <c r="CW504" s="16"/>
      <c r="CX504" s="16"/>
      <c r="CY504" s="16"/>
      <c r="CZ504" s="16"/>
      <c r="DA504" s="16"/>
    </row>
    <row r="505" customFormat="false" ht="14.25" hidden="false" customHeight="false" outlineLevel="0" collapsed="false">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c r="CE505" s="16"/>
      <c r="CF505" s="16"/>
      <c r="CG505" s="16"/>
      <c r="CH505" s="16"/>
      <c r="CI505" s="16"/>
      <c r="CJ505" s="16"/>
      <c r="CK505" s="16"/>
      <c r="CL505" s="16"/>
      <c r="CM505" s="16"/>
      <c r="CN505" s="16"/>
      <c r="CO505" s="16"/>
      <c r="CP505" s="16"/>
      <c r="CQ505" s="16"/>
      <c r="CR505" s="16"/>
      <c r="CS505" s="16"/>
      <c r="CT505" s="16"/>
      <c r="CU505" s="16"/>
      <c r="CV505" s="16"/>
      <c r="CW505" s="16"/>
      <c r="CX505" s="16"/>
      <c r="CY505" s="16"/>
      <c r="CZ505" s="16"/>
      <c r="DA505" s="16"/>
    </row>
    <row r="506" customFormat="false" ht="14.25" hidden="false" customHeight="false" outlineLevel="0" collapsed="false">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row>
    <row r="507" customFormat="false" ht="14.25" hidden="false" customHeight="false" outlineLevel="0" collapsed="false">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c r="BV507" s="16"/>
      <c r="BW507" s="16"/>
      <c r="BX507" s="16"/>
      <c r="BY507" s="16"/>
      <c r="BZ507" s="16"/>
      <c r="CA507" s="16"/>
      <c r="CB507" s="16"/>
      <c r="CC507" s="16"/>
      <c r="CD507" s="16"/>
      <c r="CE507" s="16"/>
      <c r="CF507" s="16"/>
      <c r="CG507" s="16"/>
      <c r="CH507" s="16"/>
      <c r="CI507" s="16"/>
      <c r="CJ507" s="16"/>
      <c r="CK507" s="16"/>
      <c r="CL507" s="16"/>
      <c r="CM507" s="16"/>
      <c r="CN507" s="16"/>
      <c r="CO507" s="16"/>
      <c r="CP507" s="16"/>
      <c r="CQ507" s="16"/>
      <c r="CR507" s="16"/>
      <c r="CS507" s="16"/>
      <c r="CT507" s="16"/>
      <c r="CU507" s="16"/>
      <c r="CV507" s="16"/>
      <c r="CW507" s="16"/>
      <c r="CX507" s="16"/>
      <c r="CY507" s="16"/>
      <c r="CZ507" s="16"/>
      <c r="DA507" s="16"/>
    </row>
    <row r="508" customFormat="false" ht="14.25" hidden="false" customHeight="false" outlineLevel="0" collapsed="false">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c r="BV508" s="16"/>
      <c r="BW508" s="16"/>
      <c r="BX508" s="16"/>
      <c r="BY508" s="16"/>
      <c r="BZ508" s="16"/>
      <c r="CA508" s="16"/>
      <c r="CB508" s="16"/>
      <c r="CC508" s="16"/>
      <c r="CD508" s="16"/>
      <c r="CE508" s="16"/>
      <c r="CF508" s="16"/>
      <c r="CG508" s="16"/>
      <c r="CH508" s="16"/>
      <c r="CI508" s="16"/>
      <c r="CJ508" s="16"/>
      <c r="CK508" s="16"/>
      <c r="CL508" s="16"/>
      <c r="CM508" s="16"/>
      <c r="CN508" s="16"/>
      <c r="CO508" s="16"/>
      <c r="CP508" s="16"/>
      <c r="CQ508" s="16"/>
      <c r="CR508" s="16"/>
      <c r="CS508" s="16"/>
      <c r="CT508" s="16"/>
      <c r="CU508" s="16"/>
      <c r="CV508" s="16"/>
      <c r="CW508" s="16"/>
      <c r="CX508" s="16"/>
      <c r="CY508" s="16"/>
      <c r="CZ508" s="16"/>
      <c r="DA508" s="16"/>
    </row>
    <row r="509" customFormat="false" ht="14.25" hidden="false" customHeight="false" outlineLevel="0" collapsed="false">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c r="BP509" s="16"/>
      <c r="BQ509" s="16"/>
      <c r="BR509" s="16"/>
      <c r="BS509" s="16"/>
      <c r="BT509" s="16"/>
      <c r="BU509" s="16"/>
      <c r="BV509" s="16"/>
      <c r="BW509" s="16"/>
      <c r="BX509" s="16"/>
      <c r="BY509" s="16"/>
      <c r="BZ509" s="16"/>
      <c r="CA509" s="16"/>
      <c r="CB509" s="16"/>
      <c r="CC509" s="16"/>
      <c r="CD509" s="16"/>
      <c r="CE509" s="16"/>
      <c r="CF509" s="16"/>
      <c r="CG509" s="16"/>
      <c r="CH509" s="16"/>
      <c r="CI509" s="16"/>
      <c r="CJ509" s="16"/>
      <c r="CK509" s="16"/>
      <c r="CL509" s="16"/>
      <c r="CM509" s="16"/>
      <c r="CN509" s="16"/>
      <c r="CO509" s="16"/>
      <c r="CP509" s="16"/>
      <c r="CQ509" s="16"/>
      <c r="CR509" s="16"/>
      <c r="CS509" s="16"/>
      <c r="CT509" s="16"/>
      <c r="CU509" s="16"/>
      <c r="CV509" s="16"/>
      <c r="CW509" s="16"/>
      <c r="CX509" s="16"/>
      <c r="CY509" s="16"/>
      <c r="CZ509" s="16"/>
      <c r="DA509" s="16"/>
    </row>
    <row r="510" customFormat="false" ht="14.25" hidden="false" customHeight="false" outlineLevel="0" collapsed="false">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c r="BP510" s="16"/>
      <c r="BQ510" s="16"/>
      <c r="BR510" s="16"/>
      <c r="BS510" s="16"/>
      <c r="BT510" s="16"/>
      <c r="BU510" s="16"/>
      <c r="BV510" s="16"/>
      <c r="BW510" s="16"/>
      <c r="BX510" s="16"/>
      <c r="BY510" s="16"/>
      <c r="BZ510" s="16"/>
      <c r="CA510" s="16"/>
      <c r="CB510" s="16"/>
      <c r="CC510" s="16"/>
      <c r="CD510" s="16"/>
      <c r="CE510" s="16"/>
      <c r="CF510" s="16"/>
      <c r="CG510" s="16"/>
      <c r="CH510" s="16"/>
      <c r="CI510" s="16"/>
      <c r="CJ510" s="16"/>
      <c r="CK510" s="16"/>
      <c r="CL510" s="16"/>
      <c r="CM510" s="16"/>
      <c r="CN510" s="16"/>
      <c r="CO510" s="16"/>
      <c r="CP510" s="16"/>
      <c r="CQ510" s="16"/>
      <c r="CR510" s="16"/>
      <c r="CS510" s="16"/>
      <c r="CT510" s="16"/>
      <c r="CU510" s="16"/>
      <c r="CV510" s="16"/>
      <c r="CW510" s="16"/>
      <c r="CX510" s="16"/>
      <c r="CY510" s="16"/>
      <c r="CZ510" s="16"/>
      <c r="DA510" s="16"/>
    </row>
    <row r="511" customFormat="false" ht="14.25" hidden="false" customHeight="false" outlineLevel="0" collapsed="false">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c r="BP511" s="16"/>
      <c r="BQ511" s="16"/>
      <c r="BR511" s="16"/>
      <c r="BS511" s="16"/>
      <c r="BT511" s="16"/>
      <c r="BU511" s="16"/>
      <c r="BV511" s="16"/>
      <c r="BW511" s="16"/>
      <c r="BX511" s="16"/>
      <c r="BY511" s="16"/>
      <c r="BZ511" s="16"/>
      <c r="CA511" s="16"/>
      <c r="CB511" s="16"/>
      <c r="CC511" s="16"/>
      <c r="CD511" s="16"/>
      <c r="CE511" s="16"/>
      <c r="CF511" s="16"/>
      <c r="CG511" s="16"/>
      <c r="CH511" s="16"/>
      <c r="CI511" s="16"/>
      <c r="CJ511" s="16"/>
      <c r="CK511" s="16"/>
      <c r="CL511" s="16"/>
      <c r="CM511" s="16"/>
      <c r="CN511" s="16"/>
      <c r="CO511" s="16"/>
      <c r="CP511" s="16"/>
      <c r="CQ511" s="16"/>
      <c r="CR511" s="16"/>
      <c r="CS511" s="16"/>
      <c r="CT511" s="16"/>
      <c r="CU511" s="16"/>
      <c r="CV511" s="16"/>
      <c r="CW511" s="16"/>
      <c r="CX511" s="16"/>
      <c r="CY511" s="16"/>
      <c r="CZ511" s="16"/>
      <c r="DA511" s="16"/>
    </row>
    <row r="512" customFormat="false" ht="14.25" hidden="false" customHeight="false" outlineLevel="0" collapsed="false">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c r="BJ512" s="16"/>
      <c r="BK512" s="16"/>
      <c r="BL512" s="16"/>
      <c r="BM512" s="16"/>
      <c r="BN512" s="16"/>
      <c r="BO512" s="16"/>
      <c r="BP512" s="16"/>
      <c r="BQ512" s="16"/>
      <c r="BR512" s="16"/>
      <c r="BS512" s="16"/>
      <c r="BT512" s="16"/>
      <c r="BU512" s="16"/>
      <c r="BV512" s="16"/>
      <c r="BW512" s="16"/>
      <c r="BX512" s="16"/>
      <c r="BY512" s="16"/>
      <c r="BZ512" s="16"/>
      <c r="CA512" s="16"/>
      <c r="CB512" s="16"/>
      <c r="CC512" s="16"/>
      <c r="CD512" s="16"/>
      <c r="CE512" s="16"/>
      <c r="CF512" s="16"/>
      <c r="CG512" s="16"/>
      <c r="CH512" s="16"/>
      <c r="CI512" s="16"/>
      <c r="CJ512" s="16"/>
      <c r="CK512" s="16"/>
      <c r="CL512" s="16"/>
      <c r="CM512" s="16"/>
      <c r="CN512" s="16"/>
      <c r="CO512" s="16"/>
      <c r="CP512" s="16"/>
      <c r="CQ512" s="16"/>
      <c r="CR512" s="16"/>
      <c r="CS512" s="16"/>
      <c r="CT512" s="16"/>
      <c r="CU512" s="16"/>
      <c r="CV512" s="16"/>
      <c r="CW512" s="16"/>
      <c r="CX512" s="16"/>
      <c r="CY512" s="16"/>
      <c r="CZ512" s="16"/>
      <c r="DA512" s="16"/>
    </row>
    <row r="513" customFormat="false" ht="14.25" hidden="false" customHeight="false" outlineLevel="0" collapsed="false">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c r="BJ513" s="16"/>
      <c r="BK513" s="16"/>
      <c r="BL513" s="16"/>
      <c r="BM513" s="16"/>
      <c r="BN513" s="16"/>
      <c r="BO513" s="16"/>
      <c r="BP513" s="16"/>
      <c r="BQ513" s="16"/>
      <c r="BR513" s="16"/>
      <c r="BS513" s="16"/>
      <c r="BT513" s="16"/>
      <c r="BU513" s="16"/>
      <c r="BV513" s="16"/>
      <c r="BW513" s="16"/>
      <c r="BX513" s="16"/>
      <c r="BY513" s="16"/>
      <c r="BZ513" s="16"/>
      <c r="CA513" s="16"/>
      <c r="CB513" s="16"/>
      <c r="CC513" s="16"/>
      <c r="CD513" s="16"/>
      <c r="CE513" s="16"/>
      <c r="CF513" s="16"/>
      <c r="CG513" s="16"/>
      <c r="CH513" s="16"/>
      <c r="CI513" s="16"/>
      <c r="CJ513" s="16"/>
      <c r="CK513" s="16"/>
      <c r="CL513" s="16"/>
      <c r="CM513" s="16"/>
      <c r="CN513" s="16"/>
      <c r="CO513" s="16"/>
      <c r="CP513" s="16"/>
      <c r="CQ513" s="16"/>
      <c r="CR513" s="16"/>
      <c r="CS513" s="16"/>
      <c r="CT513" s="16"/>
      <c r="CU513" s="16"/>
      <c r="CV513" s="16"/>
      <c r="CW513" s="16"/>
      <c r="CX513" s="16"/>
      <c r="CY513" s="16"/>
      <c r="CZ513" s="16"/>
      <c r="DA513" s="16"/>
    </row>
    <row r="514" customFormat="false" ht="14.25" hidden="false" customHeight="false" outlineLevel="0" collapsed="false">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c r="BM514" s="16"/>
      <c r="BN514" s="16"/>
      <c r="BO514" s="16"/>
      <c r="BP514" s="16"/>
      <c r="BQ514" s="16"/>
      <c r="BR514" s="16"/>
      <c r="BS514" s="16"/>
      <c r="BT514" s="16"/>
      <c r="BU514" s="16"/>
      <c r="BV514" s="16"/>
      <c r="BW514" s="16"/>
      <c r="BX514" s="16"/>
      <c r="BY514" s="16"/>
      <c r="BZ514" s="16"/>
      <c r="CA514" s="16"/>
      <c r="CB514" s="16"/>
      <c r="CC514" s="16"/>
      <c r="CD514" s="16"/>
      <c r="CE514" s="16"/>
      <c r="CF514" s="16"/>
      <c r="CG514" s="16"/>
      <c r="CH514" s="16"/>
      <c r="CI514" s="16"/>
      <c r="CJ514" s="16"/>
      <c r="CK514" s="16"/>
      <c r="CL514" s="16"/>
      <c r="CM514" s="16"/>
      <c r="CN514" s="16"/>
      <c r="CO514" s="16"/>
      <c r="CP514" s="16"/>
      <c r="CQ514" s="16"/>
      <c r="CR514" s="16"/>
      <c r="CS514" s="16"/>
      <c r="CT514" s="16"/>
      <c r="CU514" s="16"/>
      <c r="CV514" s="16"/>
      <c r="CW514" s="16"/>
      <c r="CX514" s="16"/>
      <c r="CY514" s="16"/>
      <c r="CZ514" s="16"/>
      <c r="DA514" s="16"/>
    </row>
    <row r="515" customFormat="false" ht="14.25" hidden="false" customHeight="false" outlineLevel="0" collapsed="false">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c r="BP515" s="16"/>
      <c r="BQ515" s="16"/>
      <c r="BR515" s="16"/>
      <c r="BS515" s="16"/>
      <c r="BT515" s="16"/>
      <c r="BU515" s="16"/>
      <c r="BV515" s="16"/>
      <c r="BW515" s="16"/>
      <c r="BX515" s="16"/>
      <c r="BY515" s="16"/>
      <c r="BZ515" s="16"/>
      <c r="CA515" s="16"/>
      <c r="CB515" s="16"/>
      <c r="CC515" s="16"/>
      <c r="CD515" s="16"/>
      <c r="CE515" s="16"/>
      <c r="CF515" s="16"/>
      <c r="CG515" s="16"/>
      <c r="CH515" s="16"/>
      <c r="CI515" s="16"/>
      <c r="CJ515" s="16"/>
      <c r="CK515" s="16"/>
      <c r="CL515" s="16"/>
      <c r="CM515" s="16"/>
      <c r="CN515" s="16"/>
      <c r="CO515" s="16"/>
      <c r="CP515" s="16"/>
      <c r="CQ515" s="16"/>
      <c r="CR515" s="16"/>
      <c r="CS515" s="16"/>
      <c r="CT515" s="16"/>
      <c r="CU515" s="16"/>
      <c r="CV515" s="16"/>
      <c r="CW515" s="16"/>
      <c r="CX515" s="16"/>
      <c r="CY515" s="16"/>
      <c r="CZ515" s="16"/>
      <c r="DA515" s="16"/>
    </row>
    <row r="516" customFormat="false" ht="14.25" hidden="false" customHeight="false" outlineLevel="0" collapsed="false">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c r="BM516" s="16"/>
      <c r="BN516" s="16"/>
      <c r="BO516" s="16"/>
      <c r="BP516" s="16"/>
      <c r="BQ516" s="16"/>
      <c r="BR516" s="16"/>
      <c r="BS516" s="16"/>
      <c r="BT516" s="16"/>
      <c r="BU516" s="16"/>
      <c r="BV516" s="16"/>
      <c r="BW516" s="16"/>
      <c r="BX516" s="16"/>
      <c r="BY516" s="16"/>
      <c r="BZ516" s="16"/>
      <c r="CA516" s="16"/>
      <c r="CB516" s="16"/>
      <c r="CC516" s="16"/>
      <c r="CD516" s="16"/>
      <c r="CE516" s="16"/>
      <c r="CF516" s="16"/>
      <c r="CG516" s="16"/>
      <c r="CH516" s="16"/>
      <c r="CI516" s="16"/>
      <c r="CJ516" s="16"/>
      <c r="CK516" s="16"/>
      <c r="CL516" s="16"/>
      <c r="CM516" s="16"/>
      <c r="CN516" s="16"/>
      <c r="CO516" s="16"/>
      <c r="CP516" s="16"/>
      <c r="CQ516" s="16"/>
      <c r="CR516" s="16"/>
      <c r="CS516" s="16"/>
      <c r="CT516" s="16"/>
      <c r="CU516" s="16"/>
      <c r="CV516" s="16"/>
      <c r="CW516" s="16"/>
      <c r="CX516" s="16"/>
      <c r="CY516" s="16"/>
      <c r="CZ516" s="16"/>
      <c r="DA516" s="16"/>
    </row>
    <row r="517" customFormat="false" ht="14.25" hidden="false" customHeight="false" outlineLevel="0" collapsed="false">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row>
    <row r="518" customFormat="false" ht="14.25" hidden="false" customHeight="false" outlineLevel="0" collapsed="false">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c r="BP518" s="16"/>
      <c r="BQ518" s="16"/>
      <c r="BR518" s="16"/>
      <c r="BS518" s="16"/>
      <c r="BT518" s="16"/>
      <c r="BU518" s="16"/>
      <c r="BV518" s="16"/>
      <c r="BW518" s="16"/>
      <c r="BX518" s="16"/>
      <c r="BY518" s="16"/>
      <c r="BZ518" s="16"/>
      <c r="CA518" s="16"/>
      <c r="CB518" s="16"/>
      <c r="CC518" s="16"/>
      <c r="CD518" s="16"/>
      <c r="CE518" s="16"/>
      <c r="CF518" s="16"/>
      <c r="CG518" s="16"/>
      <c r="CH518" s="16"/>
      <c r="CI518" s="16"/>
      <c r="CJ518" s="16"/>
      <c r="CK518" s="16"/>
      <c r="CL518" s="16"/>
      <c r="CM518" s="16"/>
      <c r="CN518" s="16"/>
      <c r="CO518" s="16"/>
      <c r="CP518" s="16"/>
      <c r="CQ518" s="16"/>
      <c r="CR518" s="16"/>
      <c r="CS518" s="16"/>
      <c r="CT518" s="16"/>
      <c r="CU518" s="16"/>
      <c r="CV518" s="16"/>
      <c r="CW518" s="16"/>
      <c r="CX518" s="16"/>
      <c r="CY518" s="16"/>
      <c r="CZ518" s="16"/>
      <c r="DA518" s="16"/>
    </row>
    <row r="519" customFormat="false" ht="14.25" hidden="false" customHeight="false" outlineLevel="0" collapsed="false">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c r="BR519" s="16"/>
      <c r="BS519" s="16"/>
      <c r="BT519" s="16"/>
      <c r="BU519" s="16"/>
      <c r="BV519" s="16"/>
      <c r="BW519" s="16"/>
      <c r="BX519" s="16"/>
      <c r="BY519" s="16"/>
      <c r="BZ519" s="16"/>
      <c r="CA519" s="16"/>
      <c r="CB519" s="16"/>
      <c r="CC519" s="16"/>
      <c r="CD519" s="16"/>
      <c r="CE519" s="16"/>
      <c r="CF519" s="16"/>
      <c r="CG519" s="16"/>
      <c r="CH519" s="16"/>
      <c r="CI519" s="16"/>
      <c r="CJ519" s="16"/>
      <c r="CK519" s="16"/>
      <c r="CL519" s="16"/>
      <c r="CM519" s="16"/>
      <c r="CN519" s="16"/>
      <c r="CO519" s="16"/>
      <c r="CP519" s="16"/>
      <c r="CQ519" s="16"/>
      <c r="CR519" s="16"/>
      <c r="CS519" s="16"/>
      <c r="CT519" s="16"/>
      <c r="CU519" s="16"/>
      <c r="CV519" s="16"/>
      <c r="CW519" s="16"/>
      <c r="CX519" s="16"/>
      <c r="CY519" s="16"/>
      <c r="CZ519" s="16"/>
      <c r="DA519" s="16"/>
    </row>
    <row r="520" customFormat="false" ht="14.25" hidden="false" customHeight="false" outlineLevel="0" collapsed="false">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c r="BP520" s="16"/>
      <c r="BQ520" s="16"/>
      <c r="BR520" s="16"/>
      <c r="BS520" s="16"/>
      <c r="BT520" s="16"/>
      <c r="BU520" s="16"/>
      <c r="BV520" s="16"/>
      <c r="BW520" s="16"/>
      <c r="BX520" s="16"/>
      <c r="BY520" s="16"/>
      <c r="BZ520" s="16"/>
      <c r="CA520" s="16"/>
      <c r="CB520" s="16"/>
      <c r="CC520" s="16"/>
      <c r="CD520" s="16"/>
      <c r="CE520" s="16"/>
      <c r="CF520" s="16"/>
      <c r="CG520" s="16"/>
      <c r="CH520" s="16"/>
      <c r="CI520" s="16"/>
      <c r="CJ520" s="16"/>
      <c r="CK520" s="16"/>
      <c r="CL520" s="16"/>
      <c r="CM520" s="16"/>
      <c r="CN520" s="16"/>
      <c r="CO520" s="16"/>
      <c r="CP520" s="16"/>
      <c r="CQ520" s="16"/>
      <c r="CR520" s="16"/>
      <c r="CS520" s="16"/>
      <c r="CT520" s="16"/>
      <c r="CU520" s="16"/>
      <c r="CV520" s="16"/>
      <c r="CW520" s="16"/>
      <c r="CX520" s="16"/>
      <c r="CY520" s="16"/>
      <c r="CZ520" s="16"/>
      <c r="DA520" s="16"/>
    </row>
    <row r="521" customFormat="false" ht="14.25" hidden="false" customHeight="false" outlineLevel="0" collapsed="false">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c r="BR521" s="16"/>
      <c r="BS521" s="16"/>
      <c r="BT521" s="16"/>
      <c r="BU521" s="16"/>
      <c r="BV521" s="16"/>
      <c r="BW521" s="16"/>
      <c r="BX521" s="16"/>
      <c r="BY521" s="16"/>
      <c r="BZ521" s="16"/>
      <c r="CA521" s="16"/>
      <c r="CB521" s="16"/>
      <c r="CC521" s="16"/>
      <c r="CD521" s="16"/>
      <c r="CE521" s="16"/>
      <c r="CF521" s="16"/>
      <c r="CG521" s="16"/>
      <c r="CH521" s="16"/>
      <c r="CI521" s="16"/>
      <c r="CJ521" s="16"/>
      <c r="CK521" s="16"/>
      <c r="CL521" s="16"/>
      <c r="CM521" s="16"/>
      <c r="CN521" s="16"/>
      <c r="CO521" s="16"/>
      <c r="CP521" s="16"/>
      <c r="CQ521" s="16"/>
      <c r="CR521" s="16"/>
      <c r="CS521" s="16"/>
      <c r="CT521" s="16"/>
      <c r="CU521" s="16"/>
      <c r="CV521" s="16"/>
      <c r="CW521" s="16"/>
      <c r="CX521" s="16"/>
      <c r="CY521" s="16"/>
      <c r="CZ521" s="16"/>
      <c r="DA521" s="16"/>
    </row>
    <row r="522" customFormat="false" ht="14.25" hidden="false" customHeight="false" outlineLevel="0" collapsed="false">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c r="BI522" s="16"/>
      <c r="BJ522" s="16"/>
      <c r="BK522" s="16"/>
      <c r="BL522" s="16"/>
      <c r="BM522" s="16"/>
      <c r="BN522" s="16"/>
      <c r="BO522" s="16"/>
      <c r="BP522" s="16"/>
      <c r="BQ522" s="16"/>
      <c r="BR522" s="16"/>
      <c r="BS522" s="16"/>
      <c r="BT522" s="16"/>
      <c r="BU522" s="16"/>
      <c r="BV522" s="16"/>
      <c r="BW522" s="16"/>
      <c r="BX522" s="16"/>
      <c r="BY522" s="16"/>
      <c r="BZ522" s="16"/>
      <c r="CA522" s="16"/>
      <c r="CB522" s="16"/>
      <c r="CC522" s="16"/>
      <c r="CD522" s="16"/>
      <c r="CE522" s="16"/>
      <c r="CF522" s="16"/>
      <c r="CG522" s="16"/>
      <c r="CH522" s="16"/>
      <c r="CI522" s="16"/>
      <c r="CJ522" s="16"/>
      <c r="CK522" s="16"/>
      <c r="CL522" s="16"/>
      <c r="CM522" s="16"/>
      <c r="CN522" s="16"/>
      <c r="CO522" s="16"/>
      <c r="CP522" s="16"/>
      <c r="CQ522" s="16"/>
      <c r="CR522" s="16"/>
      <c r="CS522" s="16"/>
      <c r="CT522" s="16"/>
      <c r="CU522" s="16"/>
      <c r="CV522" s="16"/>
      <c r="CW522" s="16"/>
      <c r="CX522" s="16"/>
      <c r="CY522" s="16"/>
      <c r="CZ522" s="16"/>
      <c r="DA522" s="16"/>
    </row>
    <row r="523" customFormat="false" ht="14.25" hidden="false" customHeight="false" outlineLevel="0" collapsed="false">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c r="BI523" s="16"/>
      <c r="BJ523" s="16"/>
      <c r="BK523" s="16"/>
      <c r="BL523" s="16"/>
      <c r="BM523" s="16"/>
      <c r="BN523" s="16"/>
      <c r="BO523" s="16"/>
      <c r="BP523" s="16"/>
      <c r="BQ523" s="16"/>
      <c r="BR523" s="16"/>
      <c r="BS523" s="16"/>
      <c r="BT523" s="16"/>
      <c r="BU523" s="16"/>
      <c r="BV523" s="16"/>
      <c r="BW523" s="16"/>
      <c r="BX523" s="16"/>
      <c r="BY523" s="16"/>
      <c r="BZ523" s="16"/>
      <c r="CA523" s="16"/>
      <c r="CB523" s="16"/>
      <c r="CC523" s="16"/>
      <c r="CD523" s="16"/>
      <c r="CE523" s="16"/>
      <c r="CF523" s="16"/>
      <c r="CG523" s="16"/>
      <c r="CH523" s="16"/>
      <c r="CI523" s="16"/>
      <c r="CJ523" s="16"/>
      <c r="CK523" s="16"/>
      <c r="CL523" s="16"/>
      <c r="CM523" s="16"/>
      <c r="CN523" s="16"/>
      <c r="CO523" s="16"/>
      <c r="CP523" s="16"/>
      <c r="CQ523" s="16"/>
      <c r="CR523" s="16"/>
      <c r="CS523" s="16"/>
      <c r="CT523" s="16"/>
      <c r="CU523" s="16"/>
      <c r="CV523" s="16"/>
      <c r="CW523" s="16"/>
      <c r="CX523" s="16"/>
      <c r="CY523" s="16"/>
      <c r="CZ523" s="16"/>
      <c r="DA523" s="16"/>
    </row>
    <row r="524" customFormat="false" ht="14.25" hidden="false" customHeight="false" outlineLevel="0" collapsed="false">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c r="BM524" s="16"/>
      <c r="BN524" s="16"/>
      <c r="BO524" s="16"/>
      <c r="BP524" s="16"/>
      <c r="BQ524" s="16"/>
      <c r="BR524" s="16"/>
      <c r="BS524" s="16"/>
      <c r="BT524" s="16"/>
      <c r="BU524" s="16"/>
      <c r="BV524" s="16"/>
      <c r="BW524" s="16"/>
      <c r="BX524" s="16"/>
      <c r="BY524" s="16"/>
      <c r="BZ524" s="16"/>
      <c r="CA524" s="16"/>
      <c r="CB524" s="16"/>
      <c r="CC524" s="16"/>
      <c r="CD524" s="16"/>
      <c r="CE524" s="16"/>
      <c r="CF524" s="16"/>
      <c r="CG524" s="16"/>
      <c r="CH524" s="16"/>
      <c r="CI524" s="16"/>
      <c r="CJ524" s="16"/>
      <c r="CK524" s="16"/>
      <c r="CL524" s="16"/>
      <c r="CM524" s="16"/>
      <c r="CN524" s="16"/>
      <c r="CO524" s="16"/>
      <c r="CP524" s="16"/>
      <c r="CQ524" s="16"/>
      <c r="CR524" s="16"/>
      <c r="CS524" s="16"/>
      <c r="CT524" s="16"/>
      <c r="CU524" s="16"/>
      <c r="CV524" s="16"/>
      <c r="CW524" s="16"/>
      <c r="CX524" s="16"/>
      <c r="CY524" s="16"/>
      <c r="CZ524" s="16"/>
      <c r="DA524" s="16"/>
    </row>
    <row r="525" customFormat="false" ht="14.25" hidden="false" customHeight="false" outlineLevel="0" collapsed="false">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c r="BM525" s="16"/>
      <c r="BN525" s="16"/>
      <c r="BO525" s="16"/>
      <c r="BP525" s="16"/>
      <c r="BQ525" s="16"/>
      <c r="BR525" s="16"/>
      <c r="BS525" s="16"/>
      <c r="BT525" s="16"/>
      <c r="BU525" s="16"/>
      <c r="BV525" s="16"/>
      <c r="BW525" s="16"/>
      <c r="BX525" s="16"/>
      <c r="BY525" s="16"/>
      <c r="BZ525" s="16"/>
      <c r="CA525" s="16"/>
      <c r="CB525" s="16"/>
      <c r="CC525" s="16"/>
      <c r="CD525" s="16"/>
      <c r="CE525" s="16"/>
      <c r="CF525" s="16"/>
      <c r="CG525" s="16"/>
      <c r="CH525" s="16"/>
      <c r="CI525" s="16"/>
      <c r="CJ525" s="16"/>
      <c r="CK525" s="16"/>
      <c r="CL525" s="16"/>
      <c r="CM525" s="16"/>
      <c r="CN525" s="16"/>
      <c r="CO525" s="16"/>
      <c r="CP525" s="16"/>
      <c r="CQ525" s="16"/>
      <c r="CR525" s="16"/>
      <c r="CS525" s="16"/>
      <c r="CT525" s="16"/>
      <c r="CU525" s="16"/>
      <c r="CV525" s="16"/>
      <c r="CW525" s="16"/>
      <c r="CX525" s="16"/>
      <c r="CY525" s="16"/>
      <c r="CZ525" s="16"/>
      <c r="DA525" s="16"/>
    </row>
    <row r="526" customFormat="false" ht="14.25" hidden="false" customHeight="false" outlineLevel="0" collapsed="false">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c r="BR526" s="16"/>
      <c r="BS526" s="16"/>
      <c r="BT526" s="16"/>
      <c r="BU526" s="16"/>
      <c r="BV526" s="16"/>
      <c r="BW526" s="16"/>
      <c r="BX526" s="16"/>
      <c r="BY526" s="16"/>
      <c r="BZ526" s="16"/>
      <c r="CA526" s="16"/>
      <c r="CB526" s="16"/>
      <c r="CC526" s="16"/>
      <c r="CD526" s="16"/>
      <c r="CE526" s="16"/>
      <c r="CF526" s="16"/>
      <c r="CG526" s="16"/>
      <c r="CH526" s="16"/>
      <c r="CI526" s="16"/>
      <c r="CJ526" s="16"/>
      <c r="CK526" s="16"/>
      <c r="CL526" s="16"/>
      <c r="CM526" s="16"/>
      <c r="CN526" s="16"/>
      <c r="CO526" s="16"/>
      <c r="CP526" s="16"/>
      <c r="CQ526" s="16"/>
      <c r="CR526" s="16"/>
      <c r="CS526" s="16"/>
      <c r="CT526" s="16"/>
      <c r="CU526" s="16"/>
      <c r="CV526" s="16"/>
      <c r="CW526" s="16"/>
      <c r="CX526" s="16"/>
      <c r="CY526" s="16"/>
      <c r="CZ526" s="16"/>
      <c r="DA526" s="16"/>
    </row>
    <row r="527" customFormat="false" ht="14.25" hidden="false" customHeight="false" outlineLevel="0" collapsed="false">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c r="BR527" s="16"/>
      <c r="BS527" s="16"/>
      <c r="BT527" s="16"/>
      <c r="BU527" s="16"/>
      <c r="BV527" s="16"/>
      <c r="BW527" s="16"/>
      <c r="BX527" s="16"/>
      <c r="BY527" s="16"/>
      <c r="BZ527" s="16"/>
      <c r="CA527" s="16"/>
      <c r="CB527" s="16"/>
      <c r="CC527" s="16"/>
      <c r="CD527" s="16"/>
      <c r="CE527" s="16"/>
      <c r="CF527" s="16"/>
      <c r="CG527" s="16"/>
      <c r="CH527" s="16"/>
      <c r="CI527" s="16"/>
      <c r="CJ527" s="16"/>
      <c r="CK527" s="16"/>
      <c r="CL527" s="16"/>
      <c r="CM527" s="16"/>
      <c r="CN527" s="16"/>
      <c r="CO527" s="16"/>
      <c r="CP527" s="16"/>
      <c r="CQ527" s="16"/>
      <c r="CR527" s="16"/>
      <c r="CS527" s="16"/>
      <c r="CT527" s="16"/>
      <c r="CU527" s="16"/>
      <c r="CV527" s="16"/>
      <c r="CW527" s="16"/>
      <c r="CX527" s="16"/>
      <c r="CY527" s="16"/>
      <c r="CZ527" s="16"/>
      <c r="DA527" s="16"/>
    </row>
    <row r="528" customFormat="false" ht="14.25" hidden="false" customHeight="false" outlineLevel="0" collapsed="false">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c r="CA528" s="16"/>
      <c r="CB528" s="16"/>
      <c r="CC528" s="16"/>
      <c r="CD528" s="16"/>
      <c r="CE528" s="16"/>
      <c r="CF528" s="16"/>
      <c r="CG528" s="16"/>
      <c r="CH528" s="16"/>
      <c r="CI528" s="16"/>
      <c r="CJ528" s="16"/>
      <c r="CK528" s="16"/>
      <c r="CL528" s="16"/>
      <c r="CM528" s="16"/>
      <c r="CN528" s="16"/>
      <c r="CO528" s="16"/>
      <c r="CP528" s="16"/>
      <c r="CQ528" s="16"/>
      <c r="CR528" s="16"/>
      <c r="CS528" s="16"/>
      <c r="CT528" s="16"/>
      <c r="CU528" s="16"/>
      <c r="CV528" s="16"/>
      <c r="CW528" s="16"/>
      <c r="CX528" s="16"/>
      <c r="CY528" s="16"/>
      <c r="CZ528" s="16"/>
      <c r="DA528" s="16"/>
    </row>
    <row r="529" customFormat="false" ht="14.25" hidden="false" customHeight="false" outlineLevel="0" collapsed="false">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c r="BI529" s="16"/>
      <c r="BJ529" s="16"/>
      <c r="BK529" s="16"/>
      <c r="BL529" s="16"/>
      <c r="BM529" s="16"/>
      <c r="BN529" s="16"/>
      <c r="BO529" s="16"/>
      <c r="BP529" s="16"/>
      <c r="BQ529" s="16"/>
      <c r="BR529" s="16"/>
      <c r="BS529" s="16"/>
      <c r="BT529" s="16"/>
      <c r="BU529" s="16"/>
      <c r="BV529" s="16"/>
      <c r="BW529" s="16"/>
      <c r="BX529" s="16"/>
      <c r="BY529" s="16"/>
      <c r="BZ529" s="16"/>
      <c r="CA529" s="16"/>
      <c r="CB529" s="16"/>
      <c r="CC529" s="16"/>
      <c r="CD529" s="16"/>
      <c r="CE529" s="16"/>
      <c r="CF529" s="16"/>
      <c r="CG529" s="16"/>
      <c r="CH529" s="16"/>
      <c r="CI529" s="16"/>
      <c r="CJ529" s="16"/>
      <c r="CK529" s="16"/>
      <c r="CL529" s="16"/>
      <c r="CM529" s="16"/>
      <c r="CN529" s="16"/>
      <c r="CO529" s="16"/>
      <c r="CP529" s="16"/>
      <c r="CQ529" s="16"/>
      <c r="CR529" s="16"/>
      <c r="CS529" s="16"/>
      <c r="CT529" s="16"/>
      <c r="CU529" s="16"/>
      <c r="CV529" s="16"/>
      <c r="CW529" s="16"/>
      <c r="CX529" s="16"/>
      <c r="CY529" s="16"/>
      <c r="CZ529" s="16"/>
      <c r="DA529" s="16"/>
    </row>
    <row r="530" customFormat="false" ht="14.25" hidden="false" customHeight="false" outlineLevel="0" collapsed="false">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c r="BM530" s="16"/>
      <c r="BN530" s="16"/>
      <c r="BO530" s="16"/>
      <c r="BP530" s="16"/>
      <c r="BQ530" s="16"/>
      <c r="BR530" s="16"/>
      <c r="BS530" s="16"/>
      <c r="BT530" s="16"/>
      <c r="BU530" s="16"/>
      <c r="BV530" s="16"/>
      <c r="BW530" s="16"/>
      <c r="BX530" s="16"/>
      <c r="BY530" s="16"/>
      <c r="BZ530" s="16"/>
      <c r="CA530" s="16"/>
      <c r="CB530" s="16"/>
      <c r="CC530" s="16"/>
      <c r="CD530" s="16"/>
      <c r="CE530" s="16"/>
      <c r="CF530" s="16"/>
      <c r="CG530" s="16"/>
      <c r="CH530" s="16"/>
      <c r="CI530" s="16"/>
      <c r="CJ530" s="16"/>
      <c r="CK530" s="16"/>
      <c r="CL530" s="16"/>
      <c r="CM530" s="16"/>
      <c r="CN530" s="16"/>
      <c r="CO530" s="16"/>
      <c r="CP530" s="16"/>
      <c r="CQ530" s="16"/>
      <c r="CR530" s="16"/>
      <c r="CS530" s="16"/>
      <c r="CT530" s="16"/>
      <c r="CU530" s="16"/>
      <c r="CV530" s="16"/>
      <c r="CW530" s="16"/>
      <c r="CX530" s="16"/>
      <c r="CY530" s="16"/>
      <c r="CZ530" s="16"/>
      <c r="DA530" s="16"/>
    </row>
    <row r="531" customFormat="false" ht="14.25" hidden="false" customHeight="false" outlineLevel="0" collapsed="false">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c r="BM531" s="16"/>
      <c r="BN531" s="16"/>
      <c r="BO531" s="16"/>
      <c r="BP531" s="16"/>
      <c r="BQ531" s="16"/>
      <c r="BR531" s="16"/>
      <c r="BS531" s="16"/>
      <c r="BT531" s="16"/>
      <c r="BU531" s="16"/>
      <c r="BV531" s="16"/>
      <c r="BW531" s="16"/>
      <c r="BX531" s="16"/>
      <c r="BY531" s="16"/>
      <c r="BZ531" s="16"/>
      <c r="CA531" s="16"/>
      <c r="CB531" s="16"/>
      <c r="CC531" s="16"/>
      <c r="CD531" s="16"/>
      <c r="CE531" s="16"/>
      <c r="CF531" s="16"/>
      <c r="CG531" s="16"/>
      <c r="CH531" s="16"/>
      <c r="CI531" s="16"/>
      <c r="CJ531" s="16"/>
      <c r="CK531" s="16"/>
      <c r="CL531" s="16"/>
      <c r="CM531" s="16"/>
      <c r="CN531" s="16"/>
      <c r="CO531" s="16"/>
      <c r="CP531" s="16"/>
      <c r="CQ531" s="16"/>
      <c r="CR531" s="16"/>
      <c r="CS531" s="16"/>
      <c r="CT531" s="16"/>
      <c r="CU531" s="16"/>
      <c r="CV531" s="16"/>
      <c r="CW531" s="16"/>
      <c r="CX531" s="16"/>
      <c r="CY531" s="16"/>
      <c r="CZ531" s="16"/>
      <c r="DA531" s="16"/>
    </row>
    <row r="532" customFormat="false" ht="14.25" hidden="false" customHeight="false" outlineLevel="0" collapsed="false">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c r="BM532" s="16"/>
      <c r="BN532" s="16"/>
      <c r="BO532" s="16"/>
      <c r="BP532" s="16"/>
      <c r="BQ532" s="16"/>
      <c r="BR532" s="16"/>
      <c r="BS532" s="16"/>
      <c r="BT532" s="16"/>
      <c r="BU532" s="16"/>
      <c r="BV532" s="16"/>
      <c r="BW532" s="16"/>
      <c r="BX532" s="16"/>
      <c r="BY532" s="16"/>
      <c r="BZ532" s="16"/>
      <c r="CA532" s="16"/>
      <c r="CB532" s="16"/>
      <c r="CC532" s="16"/>
      <c r="CD532" s="16"/>
      <c r="CE532" s="16"/>
      <c r="CF532" s="16"/>
      <c r="CG532" s="16"/>
      <c r="CH532" s="16"/>
      <c r="CI532" s="16"/>
      <c r="CJ532" s="16"/>
      <c r="CK532" s="16"/>
      <c r="CL532" s="16"/>
      <c r="CM532" s="16"/>
      <c r="CN532" s="16"/>
      <c r="CO532" s="16"/>
      <c r="CP532" s="16"/>
      <c r="CQ532" s="16"/>
      <c r="CR532" s="16"/>
      <c r="CS532" s="16"/>
      <c r="CT532" s="16"/>
      <c r="CU532" s="16"/>
      <c r="CV532" s="16"/>
      <c r="CW532" s="16"/>
      <c r="CX532" s="16"/>
      <c r="CY532" s="16"/>
      <c r="CZ532" s="16"/>
      <c r="DA532" s="16"/>
    </row>
    <row r="533" customFormat="false" ht="14.25" hidden="false" customHeight="false" outlineLevel="0" collapsed="false">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c r="BP533" s="16"/>
      <c r="BQ533" s="16"/>
      <c r="BR533" s="16"/>
      <c r="BS533" s="16"/>
      <c r="BT533" s="16"/>
      <c r="BU533" s="16"/>
      <c r="BV533" s="16"/>
      <c r="BW533" s="16"/>
      <c r="BX533" s="16"/>
      <c r="BY533" s="16"/>
      <c r="BZ533" s="16"/>
      <c r="CA533" s="16"/>
      <c r="CB533" s="16"/>
      <c r="CC533" s="16"/>
      <c r="CD533" s="16"/>
      <c r="CE533" s="16"/>
      <c r="CF533" s="16"/>
      <c r="CG533" s="16"/>
      <c r="CH533" s="16"/>
      <c r="CI533" s="16"/>
      <c r="CJ533" s="16"/>
      <c r="CK533" s="16"/>
      <c r="CL533" s="16"/>
      <c r="CM533" s="16"/>
      <c r="CN533" s="16"/>
      <c r="CO533" s="16"/>
      <c r="CP533" s="16"/>
      <c r="CQ533" s="16"/>
      <c r="CR533" s="16"/>
      <c r="CS533" s="16"/>
      <c r="CT533" s="16"/>
      <c r="CU533" s="16"/>
      <c r="CV533" s="16"/>
      <c r="CW533" s="16"/>
      <c r="CX533" s="16"/>
      <c r="CY533" s="16"/>
      <c r="CZ533" s="16"/>
      <c r="DA533" s="16"/>
    </row>
    <row r="534" customFormat="false" ht="14.25" hidden="false" customHeight="false" outlineLevel="0" collapsed="false">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c r="BP534" s="16"/>
      <c r="BQ534" s="16"/>
      <c r="BR534" s="16"/>
      <c r="BS534" s="16"/>
      <c r="BT534" s="16"/>
      <c r="BU534" s="16"/>
      <c r="BV534" s="16"/>
      <c r="BW534" s="16"/>
      <c r="BX534" s="16"/>
      <c r="BY534" s="16"/>
      <c r="BZ534" s="16"/>
      <c r="CA534" s="16"/>
      <c r="CB534" s="16"/>
      <c r="CC534" s="16"/>
      <c r="CD534" s="16"/>
      <c r="CE534" s="16"/>
      <c r="CF534" s="16"/>
      <c r="CG534" s="16"/>
      <c r="CH534" s="16"/>
      <c r="CI534" s="16"/>
      <c r="CJ534" s="16"/>
      <c r="CK534" s="16"/>
      <c r="CL534" s="16"/>
      <c r="CM534" s="16"/>
      <c r="CN534" s="16"/>
      <c r="CO534" s="16"/>
      <c r="CP534" s="16"/>
      <c r="CQ534" s="16"/>
      <c r="CR534" s="16"/>
      <c r="CS534" s="16"/>
      <c r="CT534" s="16"/>
      <c r="CU534" s="16"/>
      <c r="CV534" s="16"/>
      <c r="CW534" s="16"/>
      <c r="CX534" s="16"/>
      <c r="CY534" s="16"/>
      <c r="CZ534" s="16"/>
      <c r="DA534" s="16"/>
    </row>
    <row r="535" customFormat="false" ht="14.25" hidden="false" customHeight="false" outlineLevel="0" collapsed="false">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c r="BP535" s="16"/>
      <c r="BQ535" s="16"/>
      <c r="BR535" s="16"/>
      <c r="BS535" s="16"/>
      <c r="BT535" s="16"/>
      <c r="BU535" s="16"/>
      <c r="BV535" s="16"/>
      <c r="BW535" s="16"/>
      <c r="BX535" s="16"/>
      <c r="BY535" s="16"/>
      <c r="BZ535" s="16"/>
      <c r="CA535" s="16"/>
      <c r="CB535" s="16"/>
      <c r="CC535" s="16"/>
      <c r="CD535" s="16"/>
      <c r="CE535" s="16"/>
      <c r="CF535" s="16"/>
      <c r="CG535" s="16"/>
      <c r="CH535" s="16"/>
      <c r="CI535" s="16"/>
      <c r="CJ535" s="16"/>
      <c r="CK535" s="16"/>
      <c r="CL535" s="16"/>
      <c r="CM535" s="16"/>
      <c r="CN535" s="16"/>
      <c r="CO535" s="16"/>
      <c r="CP535" s="16"/>
      <c r="CQ535" s="16"/>
      <c r="CR535" s="16"/>
      <c r="CS535" s="16"/>
      <c r="CT535" s="16"/>
      <c r="CU535" s="16"/>
      <c r="CV535" s="16"/>
      <c r="CW535" s="16"/>
      <c r="CX535" s="16"/>
      <c r="CY535" s="16"/>
      <c r="CZ535" s="16"/>
      <c r="DA535" s="16"/>
    </row>
    <row r="536" customFormat="false" ht="14.25" hidden="false" customHeight="false" outlineLevel="0" collapsed="false">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c r="BV536" s="16"/>
      <c r="BW536" s="16"/>
      <c r="BX536" s="16"/>
      <c r="BY536" s="16"/>
      <c r="BZ536" s="16"/>
      <c r="CA536" s="16"/>
      <c r="CB536" s="16"/>
      <c r="CC536" s="16"/>
      <c r="CD536" s="16"/>
      <c r="CE536" s="16"/>
      <c r="CF536" s="16"/>
      <c r="CG536" s="16"/>
      <c r="CH536" s="16"/>
      <c r="CI536" s="16"/>
      <c r="CJ536" s="16"/>
      <c r="CK536" s="16"/>
      <c r="CL536" s="16"/>
      <c r="CM536" s="16"/>
      <c r="CN536" s="16"/>
      <c r="CO536" s="16"/>
      <c r="CP536" s="16"/>
      <c r="CQ536" s="16"/>
      <c r="CR536" s="16"/>
      <c r="CS536" s="16"/>
      <c r="CT536" s="16"/>
      <c r="CU536" s="16"/>
      <c r="CV536" s="16"/>
      <c r="CW536" s="16"/>
      <c r="CX536" s="16"/>
      <c r="CY536" s="16"/>
      <c r="CZ536" s="16"/>
      <c r="DA536" s="16"/>
    </row>
    <row r="537" customFormat="false" ht="14.25" hidden="false" customHeight="false" outlineLevel="0" collapsed="false">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c r="BP537" s="16"/>
      <c r="BQ537" s="16"/>
      <c r="BR537" s="16"/>
      <c r="BS537" s="16"/>
      <c r="BT537" s="16"/>
      <c r="BU537" s="16"/>
      <c r="BV537" s="16"/>
      <c r="BW537" s="16"/>
      <c r="BX537" s="16"/>
      <c r="BY537" s="16"/>
      <c r="BZ537" s="16"/>
      <c r="CA537" s="16"/>
      <c r="CB537" s="16"/>
      <c r="CC537" s="16"/>
      <c r="CD537" s="16"/>
      <c r="CE537" s="16"/>
      <c r="CF537" s="16"/>
      <c r="CG537" s="16"/>
      <c r="CH537" s="16"/>
      <c r="CI537" s="16"/>
      <c r="CJ537" s="16"/>
      <c r="CK537" s="16"/>
      <c r="CL537" s="16"/>
      <c r="CM537" s="16"/>
      <c r="CN537" s="16"/>
      <c r="CO537" s="16"/>
      <c r="CP537" s="16"/>
      <c r="CQ537" s="16"/>
      <c r="CR537" s="16"/>
      <c r="CS537" s="16"/>
      <c r="CT537" s="16"/>
      <c r="CU537" s="16"/>
      <c r="CV537" s="16"/>
      <c r="CW537" s="16"/>
      <c r="CX537" s="16"/>
      <c r="CY537" s="16"/>
      <c r="CZ537" s="16"/>
      <c r="DA537" s="16"/>
    </row>
    <row r="538" customFormat="false" ht="14.25" hidden="false" customHeight="false" outlineLevel="0" collapsed="false">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c r="BP538" s="16"/>
      <c r="BQ538" s="16"/>
      <c r="BR538" s="16"/>
      <c r="BS538" s="16"/>
      <c r="BT538" s="16"/>
      <c r="BU538" s="16"/>
      <c r="BV538" s="16"/>
      <c r="BW538" s="16"/>
      <c r="BX538" s="16"/>
      <c r="BY538" s="16"/>
      <c r="BZ538" s="16"/>
      <c r="CA538" s="16"/>
      <c r="CB538" s="16"/>
      <c r="CC538" s="16"/>
      <c r="CD538" s="16"/>
      <c r="CE538" s="16"/>
      <c r="CF538" s="16"/>
      <c r="CG538" s="16"/>
      <c r="CH538" s="16"/>
      <c r="CI538" s="16"/>
      <c r="CJ538" s="16"/>
      <c r="CK538" s="16"/>
      <c r="CL538" s="16"/>
      <c r="CM538" s="16"/>
      <c r="CN538" s="16"/>
      <c r="CO538" s="16"/>
      <c r="CP538" s="16"/>
      <c r="CQ538" s="16"/>
      <c r="CR538" s="16"/>
      <c r="CS538" s="16"/>
      <c r="CT538" s="16"/>
      <c r="CU538" s="16"/>
      <c r="CV538" s="16"/>
      <c r="CW538" s="16"/>
      <c r="CX538" s="16"/>
      <c r="CY538" s="16"/>
      <c r="CZ538" s="16"/>
      <c r="DA538" s="16"/>
    </row>
    <row r="539" customFormat="false" ht="14.25" hidden="false" customHeight="false" outlineLevel="0" collapsed="false">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BG539" s="16"/>
      <c r="BH539" s="16"/>
      <c r="BI539" s="16"/>
      <c r="BJ539" s="16"/>
      <c r="BK539" s="16"/>
      <c r="BL539" s="16"/>
      <c r="BM539" s="16"/>
      <c r="BN539" s="16"/>
      <c r="BO539" s="16"/>
      <c r="BP539" s="16"/>
      <c r="BQ539" s="16"/>
      <c r="BR539" s="16"/>
      <c r="BS539" s="16"/>
      <c r="BT539" s="16"/>
      <c r="BU539" s="16"/>
      <c r="BV539" s="16"/>
      <c r="BW539" s="16"/>
      <c r="BX539" s="16"/>
      <c r="BY539" s="16"/>
      <c r="BZ539" s="16"/>
      <c r="CA539" s="16"/>
      <c r="CB539" s="16"/>
      <c r="CC539" s="16"/>
      <c r="CD539" s="16"/>
      <c r="CE539" s="16"/>
      <c r="CF539" s="16"/>
      <c r="CG539" s="16"/>
      <c r="CH539" s="16"/>
      <c r="CI539" s="16"/>
      <c r="CJ539" s="16"/>
      <c r="CK539" s="16"/>
      <c r="CL539" s="16"/>
      <c r="CM539" s="16"/>
      <c r="CN539" s="16"/>
      <c r="CO539" s="16"/>
      <c r="CP539" s="16"/>
      <c r="CQ539" s="16"/>
      <c r="CR539" s="16"/>
      <c r="CS539" s="16"/>
      <c r="CT539" s="16"/>
      <c r="CU539" s="16"/>
      <c r="CV539" s="16"/>
      <c r="CW539" s="16"/>
      <c r="CX539" s="16"/>
      <c r="CY539" s="16"/>
      <c r="CZ539" s="16"/>
      <c r="DA539" s="16"/>
    </row>
    <row r="540" customFormat="false" ht="14.25" hidden="false" customHeight="false" outlineLevel="0" collapsed="false">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c r="BR540" s="16"/>
      <c r="BS540" s="16"/>
      <c r="BT540" s="16"/>
      <c r="BU540" s="16"/>
      <c r="BV540" s="16"/>
      <c r="BW540" s="16"/>
      <c r="BX540" s="16"/>
      <c r="BY540" s="16"/>
      <c r="BZ540" s="16"/>
      <c r="CA540" s="16"/>
      <c r="CB540" s="16"/>
      <c r="CC540" s="16"/>
      <c r="CD540" s="16"/>
      <c r="CE540" s="16"/>
      <c r="CF540" s="16"/>
      <c r="CG540" s="16"/>
      <c r="CH540" s="16"/>
      <c r="CI540" s="16"/>
      <c r="CJ540" s="16"/>
      <c r="CK540" s="16"/>
      <c r="CL540" s="16"/>
      <c r="CM540" s="16"/>
      <c r="CN540" s="16"/>
      <c r="CO540" s="16"/>
      <c r="CP540" s="16"/>
      <c r="CQ540" s="16"/>
      <c r="CR540" s="16"/>
      <c r="CS540" s="16"/>
      <c r="CT540" s="16"/>
      <c r="CU540" s="16"/>
      <c r="CV540" s="16"/>
      <c r="CW540" s="16"/>
      <c r="CX540" s="16"/>
      <c r="CY540" s="16"/>
      <c r="CZ540" s="16"/>
      <c r="DA540" s="16"/>
    </row>
    <row r="541" customFormat="false" ht="14.25" hidden="false" customHeight="false" outlineLevel="0" collapsed="false">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c r="BP541" s="16"/>
      <c r="BQ541" s="16"/>
      <c r="BR541" s="16"/>
      <c r="BS541" s="16"/>
      <c r="BT541" s="16"/>
      <c r="BU541" s="16"/>
      <c r="BV541" s="16"/>
      <c r="BW541" s="16"/>
      <c r="BX541" s="16"/>
      <c r="BY541" s="16"/>
      <c r="BZ541" s="16"/>
      <c r="CA541" s="16"/>
      <c r="CB541" s="16"/>
      <c r="CC541" s="16"/>
      <c r="CD541" s="16"/>
      <c r="CE541" s="16"/>
      <c r="CF541" s="16"/>
      <c r="CG541" s="16"/>
      <c r="CH541" s="16"/>
      <c r="CI541" s="16"/>
      <c r="CJ541" s="16"/>
      <c r="CK541" s="16"/>
      <c r="CL541" s="16"/>
      <c r="CM541" s="16"/>
      <c r="CN541" s="16"/>
      <c r="CO541" s="16"/>
      <c r="CP541" s="16"/>
      <c r="CQ541" s="16"/>
      <c r="CR541" s="16"/>
      <c r="CS541" s="16"/>
      <c r="CT541" s="16"/>
      <c r="CU541" s="16"/>
      <c r="CV541" s="16"/>
      <c r="CW541" s="16"/>
      <c r="CX541" s="16"/>
      <c r="CY541" s="16"/>
      <c r="CZ541" s="16"/>
      <c r="DA541" s="16"/>
    </row>
    <row r="542" customFormat="false" ht="14.25" hidden="false" customHeight="false" outlineLevel="0" collapsed="false">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c r="BR542" s="16"/>
      <c r="BS542" s="16"/>
      <c r="BT542" s="16"/>
      <c r="BU542" s="16"/>
      <c r="BV542" s="16"/>
      <c r="BW542" s="16"/>
      <c r="BX542" s="16"/>
      <c r="BY542" s="16"/>
      <c r="BZ542" s="16"/>
      <c r="CA542" s="16"/>
      <c r="CB542" s="16"/>
      <c r="CC542" s="16"/>
      <c r="CD542" s="16"/>
      <c r="CE542" s="16"/>
      <c r="CF542" s="16"/>
      <c r="CG542" s="16"/>
      <c r="CH542" s="16"/>
      <c r="CI542" s="16"/>
      <c r="CJ542" s="16"/>
      <c r="CK542" s="16"/>
      <c r="CL542" s="16"/>
      <c r="CM542" s="16"/>
      <c r="CN542" s="16"/>
      <c r="CO542" s="16"/>
      <c r="CP542" s="16"/>
      <c r="CQ542" s="16"/>
      <c r="CR542" s="16"/>
      <c r="CS542" s="16"/>
      <c r="CT542" s="16"/>
      <c r="CU542" s="16"/>
      <c r="CV542" s="16"/>
      <c r="CW542" s="16"/>
      <c r="CX542" s="16"/>
      <c r="CY542" s="16"/>
      <c r="CZ542" s="16"/>
      <c r="DA542" s="16"/>
    </row>
    <row r="543" customFormat="false" ht="14.25" hidden="false" customHeight="false" outlineLevel="0" collapsed="false">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c r="BP543" s="16"/>
      <c r="BQ543" s="16"/>
      <c r="BR543" s="16"/>
      <c r="BS543" s="16"/>
      <c r="BT543" s="16"/>
      <c r="BU543" s="16"/>
      <c r="BV543" s="16"/>
      <c r="BW543" s="16"/>
      <c r="BX543" s="16"/>
      <c r="BY543" s="16"/>
      <c r="BZ543" s="16"/>
      <c r="CA543" s="16"/>
      <c r="CB543" s="16"/>
      <c r="CC543" s="16"/>
      <c r="CD543" s="16"/>
      <c r="CE543" s="16"/>
      <c r="CF543" s="16"/>
      <c r="CG543" s="16"/>
      <c r="CH543" s="16"/>
      <c r="CI543" s="16"/>
      <c r="CJ543" s="16"/>
      <c r="CK543" s="16"/>
      <c r="CL543" s="16"/>
      <c r="CM543" s="16"/>
      <c r="CN543" s="16"/>
      <c r="CO543" s="16"/>
      <c r="CP543" s="16"/>
      <c r="CQ543" s="16"/>
      <c r="CR543" s="16"/>
      <c r="CS543" s="16"/>
      <c r="CT543" s="16"/>
      <c r="CU543" s="16"/>
      <c r="CV543" s="16"/>
      <c r="CW543" s="16"/>
      <c r="CX543" s="16"/>
      <c r="CY543" s="16"/>
      <c r="CZ543" s="16"/>
      <c r="DA543" s="16"/>
    </row>
    <row r="544" customFormat="false" ht="14.25" hidden="false" customHeight="false" outlineLevel="0" collapsed="false">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c r="BP544" s="16"/>
      <c r="BQ544" s="16"/>
      <c r="BR544" s="16"/>
      <c r="BS544" s="16"/>
      <c r="BT544" s="16"/>
      <c r="BU544" s="16"/>
      <c r="BV544" s="16"/>
      <c r="BW544" s="16"/>
      <c r="BX544" s="16"/>
      <c r="BY544" s="16"/>
      <c r="BZ544" s="16"/>
      <c r="CA544" s="16"/>
      <c r="CB544" s="16"/>
      <c r="CC544" s="16"/>
      <c r="CD544" s="16"/>
      <c r="CE544" s="16"/>
      <c r="CF544" s="16"/>
      <c r="CG544" s="16"/>
      <c r="CH544" s="16"/>
      <c r="CI544" s="16"/>
      <c r="CJ544" s="16"/>
      <c r="CK544" s="16"/>
      <c r="CL544" s="16"/>
      <c r="CM544" s="16"/>
      <c r="CN544" s="16"/>
      <c r="CO544" s="16"/>
      <c r="CP544" s="16"/>
      <c r="CQ544" s="16"/>
      <c r="CR544" s="16"/>
      <c r="CS544" s="16"/>
      <c r="CT544" s="16"/>
      <c r="CU544" s="16"/>
      <c r="CV544" s="16"/>
      <c r="CW544" s="16"/>
      <c r="CX544" s="16"/>
      <c r="CY544" s="16"/>
      <c r="CZ544" s="16"/>
      <c r="DA544" s="16"/>
    </row>
    <row r="545" customFormat="false" ht="14.25" hidden="false" customHeight="false" outlineLevel="0" collapsed="false">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c r="BF545" s="16"/>
      <c r="BG545" s="16"/>
      <c r="BH545" s="16"/>
      <c r="BI545" s="16"/>
      <c r="BJ545" s="16"/>
      <c r="BK545" s="16"/>
      <c r="BL545" s="16"/>
      <c r="BM545" s="16"/>
      <c r="BN545" s="16"/>
      <c r="BO545" s="16"/>
      <c r="BP545" s="16"/>
      <c r="BQ545" s="16"/>
      <c r="BR545" s="16"/>
      <c r="BS545" s="16"/>
      <c r="BT545" s="16"/>
      <c r="BU545" s="16"/>
      <c r="BV545" s="16"/>
      <c r="BW545" s="16"/>
      <c r="BX545" s="16"/>
      <c r="BY545" s="16"/>
      <c r="BZ545" s="16"/>
      <c r="CA545" s="16"/>
      <c r="CB545" s="16"/>
      <c r="CC545" s="16"/>
      <c r="CD545" s="16"/>
      <c r="CE545" s="16"/>
      <c r="CF545" s="16"/>
      <c r="CG545" s="16"/>
      <c r="CH545" s="16"/>
      <c r="CI545" s="16"/>
      <c r="CJ545" s="16"/>
      <c r="CK545" s="16"/>
      <c r="CL545" s="16"/>
      <c r="CM545" s="16"/>
      <c r="CN545" s="16"/>
      <c r="CO545" s="16"/>
      <c r="CP545" s="16"/>
      <c r="CQ545" s="16"/>
      <c r="CR545" s="16"/>
      <c r="CS545" s="16"/>
      <c r="CT545" s="16"/>
      <c r="CU545" s="16"/>
      <c r="CV545" s="16"/>
      <c r="CW545" s="16"/>
      <c r="CX545" s="16"/>
      <c r="CY545" s="16"/>
      <c r="CZ545" s="16"/>
      <c r="DA545" s="16"/>
    </row>
    <row r="546" customFormat="false" ht="14.25" hidden="false" customHeight="false" outlineLevel="0" collapsed="false">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c r="BC546" s="16"/>
      <c r="BD546" s="16"/>
      <c r="BE546" s="16"/>
      <c r="BF546" s="16"/>
      <c r="BG546" s="16"/>
      <c r="BH546" s="16"/>
      <c r="BI546" s="16"/>
      <c r="BJ546" s="16"/>
      <c r="BK546" s="16"/>
      <c r="BL546" s="16"/>
      <c r="BM546" s="16"/>
      <c r="BN546" s="16"/>
      <c r="BO546" s="16"/>
      <c r="BP546" s="16"/>
      <c r="BQ546" s="16"/>
      <c r="BR546" s="16"/>
      <c r="BS546" s="16"/>
      <c r="BT546" s="16"/>
      <c r="BU546" s="16"/>
      <c r="BV546" s="16"/>
      <c r="BW546" s="16"/>
      <c r="BX546" s="16"/>
      <c r="BY546" s="16"/>
      <c r="BZ546" s="16"/>
      <c r="CA546" s="16"/>
      <c r="CB546" s="16"/>
      <c r="CC546" s="16"/>
      <c r="CD546" s="16"/>
      <c r="CE546" s="16"/>
      <c r="CF546" s="16"/>
      <c r="CG546" s="16"/>
      <c r="CH546" s="16"/>
      <c r="CI546" s="16"/>
      <c r="CJ546" s="16"/>
      <c r="CK546" s="16"/>
      <c r="CL546" s="16"/>
      <c r="CM546" s="16"/>
      <c r="CN546" s="16"/>
      <c r="CO546" s="16"/>
      <c r="CP546" s="16"/>
      <c r="CQ546" s="16"/>
      <c r="CR546" s="16"/>
      <c r="CS546" s="16"/>
      <c r="CT546" s="16"/>
      <c r="CU546" s="16"/>
      <c r="CV546" s="16"/>
      <c r="CW546" s="16"/>
      <c r="CX546" s="16"/>
      <c r="CY546" s="16"/>
      <c r="CZ546" s="16"/>
      <c r="DA546" s="16"/>
    </row>
    <row r="547" customFormat="false" ht="14.25" hidden="false" customHeight="false" outlineLevel="0" collapsed="false">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c r="BP547" s="16"/>
      <c r="BQ547" s="16"/>
      <c r="BR547" s="16"/>
      <c r="BS547" s="16"/>
      <c r="BT547" s="16"/>
      <c r="BU547" s="16"/>
      <c r="BV547" s="16"/>
      <c r="BW547" s="16"/>
      <c r="BX547" s="16"/>
      <c r="BY547" s="16"/>
      <c r="BZ547" s="16"/>
      <c r="CA547" s="16"/>
      <c r="CB547" s="16"/>
      <c r="CC547" s="16"/>
      <c r="CD547" s="16"/>
      <c r="CE547" s="16"/>
      <c r="CF547" s="16"/>
      <c r="CG547" s="16"/>
      <c r="CH547" s="16"/>
      <c r="CI547" s="16"/>
      <c r="CJ547" s="16"/>
      <c r="CK547" s="16"/>
      <c r="CL547" s="16"/>
      <c r="CM547" s="16"/>
      <c r="CN547" s="16"/>
      <c r="CO547" s="16"/>
      <c r="CP547" s="16"/>
      <c r="CQ547" s="16"/>
      <c r="CR547" s="16"/>
      <c r="CS547" s="16"/>
      <c r="CT547" s="16"/>
      <c r="CU547" s="16"/>
      <c r="CV547" s="16"/>
      <c r="CW547" s="16"/>
      <c r="CX547" s="16"/>
      <c r="CY547" s="16"/>
      <c r="CZ547" s="16"/>
      <c r="DA547" s="16"/>
    </row>
    <row r="548" customFormat="false" ht="14.25" hidden="false" customHeight="false" outlineLevel="0" collapsed="false">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c r="BP548" s="16"/>
      <c r="BQ548" s="16"/>
      <c r="BR548" s="16"/>
      <c r="BS548" s="16"/>
      <c r="BT548" s="16"/>
      <c r="BU548" s="16"/>
      <c r="BV548" s="16"/>
      <c r="BW548" s="16"/>
      <c r="BX548" s="16"/>
      <c r="BY548" s="16"/>
      <c r="BZ548" s="16"/>
      <c r="CA548" s="16"/>
      <c r="CB548" s="16"/>
      <c r="CC548" s="16"/>
      <c r="CD548" s="16"/>
      <c r="CE548" s="16"/>
      <c r="CF548" s="16"/>
      <c r="CG548" s="16"/>
      <c r="CH548" s="16"/>
      <c r="CI548" s="16"/>
      <c r="CJ548" s="16"/>
      <c r="CK548" s="16"/>
      <c r="CL548" s="16"/>
      <c r="CM548" s="16"/>
      <c r="CN548" s="16"/>
      <c r="CO548" s="16"/>
      <c r="CP548" s="16"/>
      <c r="CQ548" s="16"/>
      <c r="CR548" s="16"/>
      <c r="CS548" s="16"/>
      <c r="CT548" s="16"/>
      <c r="CU548" s="16"/>
      <c r="CV548" s="16"/>
      <c r="CW548" s="16"/>
      <c r="CX548" s="16"/>
      <c r="CY548" s="16"/>
      <c r="CZ548" s="16"/>
      <c r="DA548" s="16"/>
    </row>
    <row r="549" customFormat="false" ht="14.25" hidden="false" customHeight="false" outlineLevel="0" collapsed="false">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c r="BP549" s="16"/>
      <c r="BQ549" s="16"/>
      <c r="BR549" s="16"/>
      <c r="BS549" s="16"/>
      <c r="BT549" s="16"/>
      <c r="BU549" s="16"/>
      <c r="BV549" s="16"/>
      <c r="BW549" s="16"/>
      <c r="BX549" s="16"/>
      <c r="BY549" s="16"/>
      <c r="BZ549" s="16"/>
      <c r="CA549" s="16"/>
      <c r="CB549" s="16"/>
      <c r="CC549" s="16"/>
      <c r="CD549" s="16"/>
      <c r="CE549" s="16"/>
      <c r="CF549" s="16"/>
      <c r="CG549" s="16"/>
      <c r="CH549" s="16"/>
      <c r="CI549" s="16"/>
      <c r="CJ549" s="16"/>
      <c r="CK549" s="16"/>
      <c r="CL549" s="16"/>
      <c r="CM549" s="16"/>
      <c r="CN549" s="16"/>
      <c r="CO549" s="16"/>
      <c r="CP549" s="16"/>
      <c r="CQ549" s="16"/>
      <c r="CR549" s="16"/>
      <c r="CS549" s="16"/>
      <c r="CT549" s="16"/>
      <c r="CU549" s="16"/>
      <c r="CV549" s="16"/>
      <c r="CW549" s="16"/>
      <c r="CX549" s="16"/>
      <c r="CY549" s="16"/>
      <c r="CZ549" s="16"/>
      <c r="DA549" s="16"/>
    </row>
    <row r="550" customFormat="false" ht="14.25" hidden="false" customHeight="false" outlineLevel="0" collapsed="false">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c r="BJ550" s="16"/>
      <c r="BK550" s="16"/>
      <c r="BL550" s="16"/>
      <c r="BM550" s="16"/>
      <c r="BN550" s="16"/>
      <c r="BO550" s="16"/>
      <c r="BP550" s="16"/>
      <c r="BQ550" s="16"/>
      <c r="BR550" s="16"/>
      <c r="BS550" s="16"/>
      <c r="BT550" s="16"/>
      <c r="BU550" s="16"/>
      <c r="BV550" s="16"/>
      <c r="BW550" s="16"/>
      <c r="BX550" s="16"/>
      <c r="BY550" s="16"/>
      <c r="BZ550" s="16"/>
      <c r="CA550" s="16"/>
      <c r="CB550" s="16"/>
      <c r="CC550" s="16"/>
      <c r="CD550" s="16"/>
      <c r="CE550" s="16"/>
      <c r="CF550" s="16"/>
      <c r="CG550" s="16"/>
      <c r="CH550" s="16"/>
      <c r="CI550" s="16"/>
      <c r="CJ550" s="16"/>
      <c r="CK550" s="16"/>
      <c r="CL550" s="16"/>
      <c r="CM550" s="16"/>
      <c r="CN550" s="16"/>
      <c r="CO550" s="16"/>
      <c r="CP550" s="16"/>
      <c r="CQ550" s="16"/>
      <c r="CR550" s="16"/>
      <c r="CS550" s="16"/>
      <c r="CT550" s="16"/>
      <c r="CU550" s="16"/>
      <c r="CV550" s="16"/>
      <c r="CW550" s="16"/>
      <c r="CX550" s="16"/>
      <c r="CY550" s="16"/>
      <c r="CZ550" s="16"/>
      <c r="DA550" s="16"/>
    </row>
    <row r="551" customFormat="false" ht="14.25" hidden="false" customHeight="false" outlineLevel="0" collapsed="false">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c r="BP551" s="16"/>
      <c r="BQ551" s="16"/>
      <c r="BR551" s="16"/>
      <c r="BS551" s="16"/>
      <c r="BT551" s="16"/>
      <c r="BU551" s="16"/>
      <c r="BV551" s="16"/>
      <c r="BW551" s="16"/>
      <c r="BX551" s="16"/>
      <c r="BY551" s="16"/>
      <c r="BZ551" s="16"/>
      <c r="CA551" s="16"/>
      <c r="CB551" s="16"/>
      <c r="CC551" s="16"/>
      <c r="CD551" s="16"/>
      <c r="CE551" s="16"/>
      <c r="CF551" s="16"/>
      <c r="CG551" s="16"/>
      <c r="CH551" s="16"/>
      <c r="CI551" s="16"/>
      <c r="CJ551" s="16"/>
      <c r="CK551" s="16"/>
      <c r="CL551" s="16"/>
      <c r="CM551" s="16"/>
      <c r="CN551" s="16"/>
      <c r="CO551" s="16"/>
      <c r="CP551" s="16"/>
      <c r="CQ551" s="16"/>
      <c r="CR551" s="16"/>
      <c r="CS551" s="16"/>
      <c r="CT551" s="16"/>
      <c r="CU551" s="16"/>
      <c r="CV551" s="16"/>
      <c r="CW551" s="16"/>
      <c r="CX551" s="16"/>
      <c r="CY551" s="16"/>
      <c r="CZ551" s="16"/>
      <c r="DA551" s="16"/>
    </row>
    <row r="552" customFormat="false" ht="14.25" hidden="false" customHeight="false" outlineLevel="0" collapsed="false">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row>
    <row r="553" customFormat="false" ht="14.25" hidden="false" customHeight="false" outlineLevel="0" collapsed="false">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c r="BM553" s="16"/>
      <c r="BN553" s="16"/>
      <c r="BO553" s="16"/>
      <c r="BP553" s="16"/>
      <c r="BQ553" s="16"/>
      <c r="BR553" s="16"/>
      <c r="BS553" s="16"/>
      <c r="BT553" s="16"/>
      <c r="BU553" s="16"/>
      <c r="BV553" s="16"/>
      <c r="BW553" s="16"/>
      <c r="BX553" s="16"/>
      <c r="BY553" s="16"/>
      <c r="BZ553" s="16"/>
      <c r="CA553" s="16"/>
      <c r="CB553" s="16"/>
      <c r="CC553" s="16"/>
      <c r="CD553" s="16"/>
      <c r="CE553" s="16"/>
      <c r="CF553" s="16"/>
      <c r="CG553" s="16"/>
      <c r="CH553" s="16"/>
      <c r="CI553" s="16"/>
      <c r="CJ553" s="16"/>
      <c r="CK553" s="16"/>
      <c r="CL553" s="16"/>
      <c r="CM553" s="16"/>
      <c r="CN553" s="16"/>
      <c r="CO553" s="16"/>
      <c r="CP553" s="16"/>
      <c r="CQ553" s="16"/>
      <c r="CR553" s="16"/>
      <c r="CS553" s="16"/>
      <c r="CT553" s="16"/>
      <c r="CU553" s="16"/>
      <c r="CV553" s="16"/>
      <c r="CW553" s="16"/>
      <c r="CX553" s="16"/>
      <c r="CY553" s="16"/>
      <c r="CZ553" s="16"/>
      <c r="DA553" s="16"/>
    </row>
    <row r="554" customFormat="false" ht="14.25" hidden="false" customHeight="false" outlineLevel="0" collapsed="false">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c r="BP554" s="16"/>
      <c r="BQ554" s="16"/>
      <c r="BR554" s="16"/>
      <c r="BS554" s="16"/>
      <c r="BT554" s="16"/>
      <c r="BU554" s="16"/>
      <c r="BV554" s="16"/>
      <c r="BW554" s="16"/>
      <c r="BX554" s="16"/>
      <c r="BY554" s="16"/>
      <c r="BZ554" s="16"/>
      <c r="CA554" s="16"/>
      <c r="CB554" s="16"/>
      <c r="CC554" s="16"/>
      <c r="CD554" s="16"/>
      <c r="CE554" s="16"/>
      <c r="CF554" s="16"/>
      <c r="CG554" s="16"/>
      <c r="CH554" s="16"/>
      <c r="CI554" s="16"/>
      <c r="CJ554" s="16"/>
      <c r="CK554" s="16"/>
      <c r="CL554" s="16"/>
      <c r="CM554" s="16"/>
      <c r="CN554" s="16"/>
      <c r="CO554" s="16"/>
      <c r="CP554" s="16"/>
      <c r="CQ554" s="16"/>
      <c r="CR554" s="16"/>
      <c r="CS554" s="16"/>
      <c r="CT554" s="16"/>
      <c r="CU554" s="16"/>
      <c r="CV554" s="16"/>
      <c r="CW554" s="16"/>
      <c r="CX554" s="16"/>
      <c r="CY554" s="16"/>
      <c r="CZ554" s="16"/>
      <c r="DA554" s="16"/>
    </row>
    <row r="555" customFormat="false" ht="14.25" hidden="false" customHeight="false" outlineLevel="0" collapsed="false">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c r="BP555" s="16"/>
      <c r="BQ555" s="16"/>
      <c r="BR555" s="16"/>
      <c r="BS555" s="16"/>
      <c r="BT555" s="16"/>
      <c r="BU555" s="16"/>
      <c r="BV555" s="16"/>
      <c r="BW555" s="16"/>
      <c r="BX555" s="16"/>
      <c r="BY555" s="16"/>
      <c r="BZ555" s="16"/>
      <c r="CA555" s="16"/>
      <c r="CB555" s="16"/>
      <c r="CC555" s="16"/>
      <c r="CD555" s="16"/>
      <c r="CE555" s="16"/>
      <c r="CF555" s="16"/>
      <c r="CG555" s="16"/>
      <c r="CH555" s="16"/>
      <c r="CI555" s="16"/>
      <c r="CJ555" s="16"/>
      <c r="CK555" s="16"/>
      <c r="CL555" s="16"/>
      <c r="CM555" s="16"/>
      <c r="CN555" s="16"/>
      <c r="CO555" s="16"/>
      <c r="CP555" s="16"/>
      <c r="CQ555" s="16"/>
      <c r="CR555" s="16"/>
      <c r="CS555" s="16"/>
      <c r="CT555" s="16"/>
      <c r="CU555" s="16"/>
      <c r="CV555" s="16"/>
      <c r="CW555" s="16"/>
      <c r="CX555" s="16"/>
      <c r="CY555" s="16"/>
      <c r="CZ555" s="16"/>
      <c r="DA555" s="16"/>
    </row>
    <row r="556" customFormat="false" ht="14.25" hidden="false" customHeight="false" outlineLevel="0" collapsed="false">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c r="BP556" s="16"/>
      <c r="BQ556" s="16"/>
      <c r="BR556" s="16"/>
      <c r="BS556" s="16"/>
      <c r="BT556" s="16"/>
      <c r="BU556" s="16"/>
      <c r="BV556" s="16"/>
      <c r="BW556" s="16"/>
      <c r="BX556" s="16"/>
      <c r="BY556" s="16"/>
      <c r="BZ556" s="16"/>
      <c r="CA556" s="16"/>
      <c r="CB556" s="16"/>
      <c r="CC556" s="16"/>
      <c r="CD556" s="16"/>
      <c r="CE556" s="16"/>
      <c r="CF556" s="16"/>
      <c r="CG556" s="16"/>
      <c r="CH556" s="16"/>
      <c r="CI556" s="16"/>
      <c r="CJ556" s="16"/>
      <c r="CK556" s="16"/>
      <c r="CL556" s="16"/>
      <c r="CM556" s="16"/>
      <c r="CN556" s="16"/>
      <c r="CO556" s="16"/>
      <c r="CP556" s="16"/>
      <c r="CQ556" s="16"/>
      <c r="CR556" s="16"/>
      <c r="CS556" s="16"/>
      <c r="CT556" s="16"/>
      <c r="CU556" s="16"/>
      <c r="CV556" s="16"/>
      <c r="CW556" s="16"/>
      <c r="CX556" s="16"/>
      <c r="CY556" s="16"/>
      <c r="CZ556" s="16"/>
      <c r="DA556" s="16"/>
    </row>
    <row r="557" customFormat="false" ht="14.25" hidden="false" customHeight="false" outlineLevel="0" collapsed="false">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c r="BJ557" s="16"/>
      <c r="BK557" s="16"/>
      <c r="BL557" s="16"/>
      <c r="BM557" s="16"/>
      <c r="BN557" s="16"/>
      <c r="BO557" s="16"/>
      <c r="BP557" s="16"/>
      <c r="BQ557" s="16"/>
      <c r="BR557" s="16"/>
      <c r="BS557" s="16"/>
      <c r="BT557" s="16"/>
      <c r="BU557" s="16"/>
      <c r="BV557" s="16"/>
      <c r="BW557" s="16"/>
      <c r="BX557" s="16"/>
      <c r="BY557" s="16"/>
      <c r="BZ557" s="16"/>
      <c r="CA557" s="16"/>
      <c r="CB557" s="16"/>
      <c r="CC557" s="16"/>
      <c r="CD557" s="16"/>
      <c r="CE557" s="16"/>
      <c r="CF557" s="16"/>
      <c r="CG557" s="16"/>
      <c r="CH557" s="16"/>
      <c r="CI557" s="16"/>
      <c r="CJ557" s="16"/>
      <c r="CK557" s="16"/>
      <c r="CL557" s="16"/>
      <c r="CM557" s="16"/>
      <c r="CN557" s="16"/>
      <c r="CO557" s="16"/>
      <c r="CP557" s="16"/>
      <c r="CQ557" s="16"/>
      <c r="CR557" s="16"/>
      <c r="CS557" s="16"/>
      <c r="CT557" s="16"/>
      <c r="CU557" s="16"/>
      <c r="CV557" s="16"/>
      <c r="CW557" s="16"/>
      <c r="CX557" s="16"/>
      <c r="CY557" s="16"/>
      <c r="CZ557" s="16"/>
      <c r="DA557" s="16"/>
    </row>
    <row r="558" customFormat="false" ht="14.25" hidden="false" customHeight="false" outlineLevel="0" collapsed="false">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c r="BJ558" s="16"/>
      <c r="BK558" s="16"/>
      <c r="BL558" s="16"/>
      <c r="BM558" s="16"/>
      <c r="BN558" s="16"/>
      <c r="BO558" s="16"/>
      <c r="BP558" s="16"/>
      <c r="BQ558" s="16"/>
      <c r="BR558" s="16"/>
      <c r="BS558" s="16"/>
      <c r="BT558" s="16"/>
      <c r="BU558" s="16"/>
      <c r="BV558" s="16"/>
      <c r="BW558" s="16"/>
      <c r="BX558" s="16"/>
      <c r="BY558" s="16"/>
      <c r="BZ558" s="16"/>
      <c r="CA558" s="16"/>
      <c r="CB558" s="16"/>
      <c r="CC558" s="16"/>
      <c r="CD558" s="16"/>
      <c r="CE558" s="16"/>
      <c r="CF558" s="16"/>
      <c r="CG558" s="16"/>
      <c r="CH558" s="16"/>
      <c r="CI558" s="16"/>
      <c r="CJ558" s="16"/>
      <c r="CK558" s="16"/>
      <c r="CL558" s="16"/>
      <c r="CM558" s="16"/>
      <c r="CN558" s="16"/>
      <c r="CO558" s="16"/>
      <c r="CP558" s="16"/>
      <c r="CQ558" s="16"/>
      <c r="CR558" s="16"/>
      <c r="CS558" s="16"/>
      <c r="CT558" s="16"/>
      <c r="CU558" s="16"/>
      <c r="CV558" s="16"/>
      <c r="CW558" s="16"/>
      <c r="CX558" s="16"/>
      <c r="CY558" s="16"/>
      <c r="CZ558" s="16"/>
      <c r="DA558" s="16"/>
    </row>
    <row r="559" customFormat="false" ht="14.25" hidden="false" customHeight="false" outlineLevel="0" collapsed="false">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c r="BP559" s="16"/>
      <c r="BQ559" s="16"/>
      <c r="BR559" s="16"/>
      <c r="BS559" s="16"/>
      <c r="BT559" s="16"/>
      <c r="BU559" s="16"/>
      <c r="BV559" s="16"/>
      <c r="BW559" s="16"/>
      <c r="BX559" s="16"/>
      <c r="BY559" s="16"/>
      <c r="BZ559" s="16"/>
      <c r="CA559" s="16"/>
      <c r="CB559" s="16"/>
      <c r="CC559" s="16"/>
      <c r="CD559" s="16"/>
      <c r="CE559" s="16"/>
      <c r="CF559" s="16"/>
      <c r="CG559" s="16"/>
      <c r="CH559" s="16"/>
      <c r="CI559" s="16"/>
      <c r="CJ559" s="16"/>
      <c r="CK559" s="16"/>
      <c r="CL559" s="16"/>
      <c r="CM559" s="16"/>
      <c r="CN559" s="16"/>
      <c r="CO559" s="16"/>
      <c r="CP559" s="16"/>
      <c r="CQ559" s="16"/>
      <c r="CR559" s="16"/>
      <c r="CS559" s="16"/>
      <c r="CT559" s="16"/>
      <c r="CU559" s="16"/>
      <c r="CV559" s="16"/>
      <c r="CW559" s="16"/>
      <c r="CX559" s="16"/>
      <c r="CY559" s="16"/>
      <c r="CZ559" s="16"/>
      <c r="DA559" s="16"/>
    </row>
    <row r="560" customFormat="false" ht="14.25" hidden="false" customHeight="false" outlineLevel="0" collapsed="false">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c r="BP560" s="16"/>
      <c r="BQ560" s="16"/>
      <c r="BR560" s="16"/>
      <c r="BS560" s="16"/>
      <c r="BT560" s="16"/>
      <c r="BU560" s="16"/>
      <c r="BV560" s="16"/>
      <c r="BW560" s="16"/>
      <c r="BX560" s="16"/>
      <c r="BY560" s="16"/>
      <c r="BZ560" s="16"/>
      <c r="CA560" s="16"/>
      <c r="CB560" s="16"/>
      <c r="CC560" s="16"/>
      <c r="CD560" s="16"/>
      <c r="CE560" s="16"/>
      <c r="CF560" s="16"/>
      <c r="CG560" s="16"/>
      <c r="CH560" s="16"/>
      <c r="CI560" s="16"/>
      <c r="CJ560" s="16"/>
      <c r="CK560" s="16"/>
      <c r="CL560" s="16"/>
      <c r="CM560" s="16"/>
      <c r="CN560" s="16"/>
      <c r="CO560" s="16"/>
      <c r="CP560" s="16"/>
      <c r="CQ560" s="16"/>
      <c r="CR560" s="16"/>
      <c r="CS560" s="16"/>
      <c r="CT560" s="16"/>
      <c r="CU560" s="16"/>
      <c r="CV560" s="16"/>
      <c r="CW560" s="16"/>
      <c r="CX560" s="16"/>
      <c r="CY560" s="16"/>
      <c r="CZ560" s="16"/>
      <c r="DA560" s="16"/>
    </row>
    <row r="561" customFormat="false" ht="14.25" hidden="false" customHeight="false" outlineLevel="0" collapsed="false">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c r="BR561" s="16"/>
      <c r="BS561" s="16"/>
      <c r="BT561" s="16"/>
      <c r="BU561" s="16"/>
      <c r="BV561" s="16"/>
      <c r="BW561" s="16"/>
      <c r="BX561" s="16"/>
      <c r="BY561" s="16"/>
      <c r="BZ561" s="16"/>
      <c r="CA561" s="16"/>
      <c r="CB561" s="16"/>
      <c r="CC561" s="16"/>
      <c r="CD561" s="16"/>
      <c r="CE561" s="16"/>
      <c r="CF561" s="16"/>
      <c r="CG561" s="16"/>
      <c r="CH561" s="16"/>
      <c r="CI561" s="16"/>
      <c r="CJ561" s="16"/>
      <c r="CK561" s="16"/>
      <c r="CL561" s="16"/>
      <c r="CM561" s="16"/>
      <c r="CN561" s="16"/>
      <c r="CO561" s="16"/>
      <c r="CP561" s="16"/>
      <c r="CQ561" s="16"/>
      <c r="CR561" s="16"/>
      <c r="CS561" s="16"/>
      <c r="CT561" s="16"/>
      <c r="CU561" s="16"/>
      <c r="CV561" s="16"/>
      <c r="CW561" s="16"/>
      <c r="CX561" s="16"/>
      <c r="CY561" s="16"/>
      <c r="CZ561" s="16"/>
      <c r="DA561" s="16"/>
    </row>
    <row r="562" customFormat="false" ht="14.25" hidden="false" customHeight="false" outlineLevel="0" collapsed="false">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row>
    <row r="563" customFormat="false" ht="14.25" hidden="false" customHeight="false" outlineLevel="0" collapsed="false">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c r="BP563" s="16"/>
      <c r="BQ563" s="16"/>
      <c r="BR563" s="16"/>
      <c r="BS563" s="16"/>
      <c r="BT563" s="16"/>
      <c r="BU563" s="16"/>
      <c r="BV563" s="16"/>
      <c r="BW563" s="16"/>
      <c r="BX563" s="16"/>
      <c r="BY563" s="16"/>
      <c r="BZ563" s="16"/>
      <c r="CA563" s="16"/>
      <c r="CB563" s="16"/>
      <c r="CC563" s="16"/>
      <c r="CD563" s="16"/>
      <c r="CE563" s="16"/>
      <c r="CF563" s="16"/>
      <c r="CG563" s="16"/>
      <c r="CH563" s="16"/>
      <c r="CI563" s="16"/>
      <c r="CJ563" s="16"/>
      <c r="CK563" s="16"/>
      <c r="CL563" s="16"/>
      <c r="CM563" s="16"/>
      <c r="CN563" s="16"/>
      <c r="CO563" s="16"/>
      <c r="CP563" s="16"/>
      <c r="CQ563" s="16"/>
      <c r="CR563" s="16"/>
      <c r="CS563" s="16"/>
      <c r="CT563" s="16"/>
      <c r="CU563" s="16"/>
      <c r="CV563" s="16"/>
      <c r="CW563" s="16"/>
      <c r="CX563" s="16"/>
      <c r="CY563" s="16"/>
      <c r="CZ563" s="16"/>
      <c r="DA563" s="16"/>
    </row>
    <row r="564" customFormat="false" ht="14.25" hidden="false" customHeight="false" outlineLevel="0" collapsed="false">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row>
    <row r="565" customFormat="false" ht="14.25" hidden="false" customHeight="false" outlineLevel="0" collapsed="false">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c r="BP565" s="16"/>
      <c r="BQ565" s="16"/>
      <c r="BR565" s="16"/>
      <c r="BS565" s="16"/>
      <c r="BT565" s="16"/>
      <c r="BU565" s="16"/>
      <c r="BV565" s="16"/>
      <c r="BW565" s="16"/>
      <c r="BX565" s="16"/>
      <c r="BY565" s="16"/>
      <c r="BZ565" s="16"/>
      <c r="CA565" s="16"/>
      <c r="CB565" s="16"/>
      <c r="CC565" s="16"/>
      <c r="CD565" s="16"/>
      <c r="CE565" s="16"/>
      <c r="CF565" s="16"/>
      <c r="CG565" s="16"/>
      <c r="CH565" s="16"/>
      <c r="CI565" s="16"/>
      <c r="CJ565" s="16"/>
      <c r="CK565" s="16"/>
      <c r="CL565" s="16"/>
      <c r="CM565" s="16"/>
      <c r="CN565" s="16"/>
      <c r="CO565" s="16"/>
      <c r="CP565" s="16"/>
      <c r="CQ565" s="16"/>
      <c r="CR565" s="16"/>
      <c r="CS565" s="16"/>
      <c r="CT565" s="16"/>
      <c r="CU565" s="16"/>
      <c r="CV565" s="16"/>
      <c r="CW565" s="16"/>
      <c r="CX565" s="16"/>
      <c r="CY565" s="16"/>
      <c r="CZ565" s="16"/>
      <c r="DA565" s="16"/>
    </row>
    <row r="566" customFormat="false" ht="14.25" hidden="false" customHeight="false" outlineLevel="0" collapsed="false">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c r="BP566" s="16"/>
      <c r="BQ566" s="16"/>
      <c r="BR566" s="16"/>
      <c r="BS566" s="16"/>
      <c r="BT566" s="16"/>
      <c r="BU566" s="16"/>
      <c r="BV566" s="16"/>
      <c r="BW566" s="16"/>
      <c r="BX566" s="16"/>
      <c r="BY566" s="16"/>
      <c r="BZ566" s="16"/>
      <c r="CA566" s="16"/>
      <c r="CB566" s="16"/>
      <c r="CC566" s="16"/>
      <c r="CD566" s="16"/>
      <c r="CE566" s="16"/>
      <c r="CF566" s="16"/>
      <c r="CG566" s="16"/>
      <c r="CH566" s="16"/>
      <c r="CI566" s="16"/>
      <c r="CJ566" s="16"/>
      <c r="CK566" s="16"/>
      <c r="CL566" s="16"/>
      <c r="CM566" s="16"/>
      <c r="CN566" s="16"/>
      <c r="CO566" s="16"/>
      <c r="CP566" s="16"/>
      <c r="CQ566" s="16"/>
      <c r="CR566" s="16"/>
      <c r="CS566" s="16"/>
      <c r="CT566" s="16"/>
      <c r="CU566" s="16"/>
      <c r="CV566" s="16"/>
      <c r="CW566" s="16"/>
      <c r="CX566" s="16"/>
      <c r="CY566" s="16"/>
      <c r="CZ566" s="16"/>
      <c r="DA566" s="16"/>
    </row>
    <row r="567" customFormat="false" ht="14.25" hidden="false" customHeight="false" outlineLevel="0" collapsed="false">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c r="BP567" s="16"/>
      <c r="BQ567" s="16"/>
      <c r="BR567" s="16"/>
      <c r="BS567" s="16"/>
      <c r="BT567" s="16"/>
      <c r="BU567" s="16"/>
      <c r="BV567" s="16"/>
      <c r="BW567" s="16"/>
      <c r="BX567" s="16"/>
      <c r="BY567" s="16"/>
      <c r="BZ567" s="16"/>
      <c r="CA567" s="16"/>
      <c r="CB567" s="16"/>
      <c r="CC567" s="16"/>
      <c r="CD567" s="16"/>
      <c r="CE567" s="16"/>
      <c r="CF567" s="16"/>
      <c r="CG567" s="16"/>
      <c r="CH567" s="16"/>
      <c r="CI567" s="16"/>
      <c r="CJ567" s="16"/>
      <c r="CK567" s="16"/>
      <c r="CL567" s="16"/>
      <c r="CM567" s="16"/>
      <c r="CN567" s="16"/>
      <c r="CO567" s="16"/>
      <c r="CP567" s="16"/>
      <c r="CQ567" s="16"/>
      <c r="CR567" s="16"/>
      <c r="CS567" s="16"/>
      <c r="CT567" s="16"/>
      <c r="CU567" s="16"/>
      <c r="CV567" s="16"/>
      <c r="CW567" s="16"/>
      <c r="CX567" s="16"/>
      <c r="CY567" s="16"/>
      <c r="CZ567" s="16"/>
      <c r="DA567" s="16"/>
    </row>
    <row r="568" customFormat="false" ht="14.25" hidden="false" customHeight="false" outlineLevel="0" collapsed="false">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c r="BR568" s="16"/>
      <c r="BS568" s="16"/>
      <c r="BT568" s="16"/>
      <c r="BU568" s="16"/>
      <c r="BV568" s="16"/>
      <c r="BW568" s="16"/>
      <c r="BX568" s="16"/>
      <c r="BY568" s="16"/>
      <c r="BZ568" s="16"/>
      <c r="CA568" s="16"/>
      <c r="CB568" s="16"/>
      <c r="CC568" s="16"/>
      <c r="CD568" s="16"/>
      <c r="CE568" s="16"/>
      <c r="CF568" s="16"/>
      <c r="CG568" s="16"/>
      <c r="CH568" s="16"/>
      <c r="CI568" s="16"/>
      <c r="CJ568" s="16"/>
      <c r="CK568" s="16"/>
      <c r="CL568" s="16"/>
      <c r="CM568" s="16"/>
      <c r="CN568" s="16"/>
      <c r="CO568" s="16"/>
      <c r="CP568" s="16"/>
      <c r="CQ568" s="16"/>
      <c r="CR568" s="16"/>
      <c r="CS568" s="16"/>
      <c r="CT568" s="16"/>
      <c r="CU568" s="16"/>
      <c r="CV568" s="16"/>
      <c r="CW568" s="16"/>
      <c r="CX568" s="16"/>
      <c r="CY568" s="16"/>
      <c r="CZ568" s="16"/>
      <c r="DA568" s="16"/>
    </row>
    <row r="569" customFormat="false" ht="14.25" hidden="false" customHeight="false" outlineLevel="0" collapsed="false">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c r="BP569" s="16"/>
      <c r="BQ569" s="16"/>
      <c r="BR569" s="16"/>
      <c r="BS569" s="16"/>
      <c r="BT569" s="16"/>
      <c r="BU569" s="16"/>
      <c r="BV569" s="16"/>
      <c r="BW569" s="16"/>
      <c r="BX569" s="16"/>
      <c r="BY569" s="16"/>
      <c r="BZ569" s="16"/>
      <c r="CA569" s="16"/>
      <c r="CB569" s="16"/>
      <c r="CC569" s="16"/>
      <c r="CD569" s="16"/>
      <c r="CE569" s="16"/>
      <c r="CF569" s="16"/>
      <c r="CG569" s="16"/>
      <c r="CH569" s="16"/>
      <c r="CI569" s="16"/>
      <c r="CJ569" s="16"/>
      <c r="CK569" s="16"/>
      <c r="CL569" s="16"/>
      <c r="CM569" s="16"/>
      <c r="CN569" s="16"/>
      <c r="CO569" s="16"/>
      <c r="CP569" s="16"/>
      <c r="CQ569" s="16"/>
      <c r="CR569" s="16"/>
      <c r="CS569" s="16"/>
      <c r="CT569" s="16"/>
      <c r="CU569" s="16"/>
      <c r="CV569" s="16"/>
      <c r="CW569" s="16"/>
      <c r="CX569" s="16"/>
      <c r="CY569" s="16"/>
      <c r="CZ569" s="16"/>
      <c r="DA569" s="16"/>
    </row>
    <row r="570" customFormat="false" ht="14.25" hidden="false" customHeight="false" outlineLevel="0" collapsed="false">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c r="BP570" s="16"/>
      <c r="BQ570" s="16"/>
      <c r="BR570" s="16"/>
      <c r="BS570" s="16"/>
      <c r="BT570" s="16"/>
      <c r="BU570" s="16"/>
      <c r="BV570" s="16"/>
      <c r="BW570" s="16"/>
      <c r="BX570" s="16"/>
      <c r="BY570" s="16"/>
      <c r="BZ570" s="16"/>
      <c r="CA570" s="16"/>
      <c r="CB570" s="16"/>
      <c r="CC570" s="16"/>
      <c r="CD570" s="16"/>
      <c r="CE570" s="16"/>
      <c r="CF570" s="16"/>
      <c r="CG570" s="16"/>
      <c r="CH570" s="16"/>
      <c r="CI570" s="16"/>
      <c r="CJ570" s="16"/>
      <c r="CK570" s="16"/>
      <c r="CL570" s="16"/>
      <c r="CM570" s="16"/>
      <c r="CN570" s="16"/>
      <c r="CO570" s="16"/>
      <c r="CP570" s="16"/>
      <c r="CQ570" s="16"/>
      <c r="CR570" s="16"/>
      <c r="CS570" s="16"/>
      <c r="CT570" s="16"/>
      <c r="CU570" s="16"/>
      <c r="CV570" s="16"/>
      <c r="CW570" s="16"/>
      <c r="CX570" s="16"/>
      <c r="CY570" s="16"/>
      <c r="CZ570" s="16"/>
      <c r="DA570" s="16"/>
    </row>
    <row r="571" customFormat="false" ht="14.25" hidden="false" customHeight="false" outlineLevel="0" collapsed="false">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c r="BP571" s="16"/>
      <c r="BQ571" s="16"/>
      <c r="BR571" s="16"/>
      <c r="BS571" s="16"/>
      <c r="BT571" s="16"/>
      <c r="BU571" s="16"/>
      <c r="BV571" s="16"/>
      <c r="BW571" s="16"/>
      <c r="BX571" s="16"/>
      <c r="BY571" s="16"/>
      <c r="BZ571" s="16"/>
      <c r="CA571" s="16"/>
      <c r="CB571" s="16"/>
      <c r="CC571" s="16"/>
      <c r="CD571" s="16"/>
      <c r="CE571" s="16"/>
      <c r="CF571" s="16"/>
      <c r="CG571" s="16"/>
      <c r="CH571" s="16"/>
      <c r="CI571" s="16"/>
      <c r="CJ571" s="16"/>
      <c r="CK571" s="16"/>
      <c r="CL571" s="16"/>
      <c r="CM571" s="16"/>
      <c r="CN571" s="16"/>
      <c r="CO571" s="16"/>
      <c r="CP571" s="16"/>
      <c r="CQ571" s="16"/>
      <c r="CR571" s="16"/>
      <c r="CS571" s="16"/>
      <c r="CT571" s="16"/>
      <c r="CU571" s="16"/>
      <c r="CV571" s="16"/>
      <c r="CW571" s="16"/>
      <c r="CX571" s="16"/>
      <c r="CY571" s="16"/>
      <c r="CZ571" s="16"/>
      <c r="DA571" s="16"/>
    </row>
    <row r="572" customFormat="false" ht="14.25" hidden="false" customHeight="false" outlineLevel="0" collapsed="false">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c r="BP572" s="16"/>
      <c r="BQ572" s="16"/>
      <c r="BR572" s="16"/>
      <c r="BS572" s="16"/>
      <c r="BT572" s="16"/>
      <c r="BU572" s="16"/>
      <c r="BV572" s="16"/>
      <c r="BW572" s="16"/>
      <c r="BX572" s="16"/>
      <c r="BY572" s="16"/>
      <c r="BZ572" s="16"/>
      <c r="CA572" s="16"/>
      <c r="CB572" s="16"/>
      <c r="CC572" s="16"/>
      <c r="CD572" s="16"/>
      <c r="CE572" s="16"/>
      <c r="CF572" s="16"/>
      <c r="CG572" s="16"/>
      <c r="CH572" s="16"/>
      <c r="CI572" s="16"/>
      <c r="CJ572" s="16"/>
      <c r="CK572" s="16"/>
      <c r="CL572" s="16"/>
      <c r="CM572" s="16"/>
      <c r="CN572" s="16"/>
      <c r="CO572" s="16"/>
      <c r="CP572" s="16"/>
      <c r="CQ572" s="16"/>
      <c r="CR572" s="16"/>
      <c r="CS572" s="16"/>
      <c r="CT572" s="16"/>
      <c r="CU572" s="16"/>
      <c r="CV572" s="16"/>
      <c r="CW572" s="16"/>
      <c r="CX572" s="16"/>
      <c r="CY572" s="16"/>
      <c r="CZ572" s="16"/>
      <c r="DA572" s="16"/>
    </row>
    <row r="573" customFormat="false" ht="14.25" hidden="false" customHeight="false" outlineLevel="0" collapsed="false">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c r="BM573" s="16"/>
      <c r="BN573" s="16"/>
      <c r="BO573" s="16"/>
      <c r="BP573" s="16"/>
      <c r="BQ573" s="16"/>
      <c r="BR573" s="16"/>
      <c r="BS573" s="16"/>
      <c r="BT573" s="16"/>
      <c r="BU573" s="16"/>
      <c r="BV573" s="16"/>
      <c r="BW573" s="16"/>
      <c r="BX573" s="16"/>
      <c r="BY573" s="16"/>
      <c r="BZ573" s="16"/>
      <c r="CA573" s="16"/>
      <c r="CB573" s="16"/>
      <c r="CC573" s="16"/>
      <c r="CD573" s="16"/>
      <c r="CE573" s="16"/>
      <c r="CF573" s="16"/>
      <c r="CG573" s="16"/>
      <c r="CH573" s="16"/>
      <c r="CI573" s="16"/>
      <c r="CJ573" s="16"/>
      <c r="CK573" s="16"/>
      <c r="CL573" s="16"/>
      <c r="CM573" s="16"/>
      <c r="CN573" s="16"/>
      <c r="CO573" s="16"/>
      <c r="CP573" s="16"/>
      <c r="CQ573" s="16"/>
      <c r="CR573" s="16"/>
      <c r="CS573" s="16"/>
      <c r="CT573" s="16"/>
      <c r="CU573" s="16"/>
      <c r="CV573" s="16"/>
      <c r="CW573" s="16"/>
      <c r="CX573" s="16"/>
      <c r="CY573" s="16"/>
      <c r="CZ573" s="16"/>
      <c r="DA573" s="16"/>
    </row>
    <row r="574" customFormat="false" ht="14.25" hidden="false" customHeight="false" outlineLevel="0" collapsed="false">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c r="BM574" s="16"/>
      <c r="BN574" s="16"/>
      <c r="BO574" s="16"/>
      <c r="BP574" s="16"/>
      <c r="BQ574" s="16"/>
      <c r="BR574" s="16"/>
      <c r="BS574" s="16"/>
      <c r="BT574" s="16"/>
      <c r="BU574" s="16"/>
      <c r="BV574" s="16"/>
      <c r="BW574" s="16"/>
      <c r="BX574" s="16"/>
      <c r="BY574" s="16"/>
      <c r="BZ574" s="16"/>
      <c r="CA574" s="16"/>
      <c r="CB574" s="16"/>
      <c r="CC574" s="16"/>
      <c r="CD574" s="16"/>
      <c r="CE574" s="16"/>
      <c r="CF574" s="16"/>
      <c r="CG574" s="16"/>
      <c r="CH574" s="16"/>
      <c r="CI574" s="16"/>
      <c r="CJ574" s="16"/>
      <c r="CK574" s="16"/>
      <c r="CL574" s="16"/>
      <c r="CM574" s="16"/>
      <c r="CN574" s="16"/>
      <c r="CO574" s="16"/>
      <c r="CP574" s="16"/>
      <c r="CQ574" s="16"/>
      <c r="CR574" s="16"/>
      <c r="CS574" s="16"/>
      <c r="CT574" s="16"/>
      <c r="CU574" s="16"/>
      <c r="CV574" s="16"/>
      <c r="CW574" s="16"/>
      <c r="CX574" s="16"/>
      <c r="CY574" s="16"/>
      <c r="CZ574" s="16"/>
      <c r="DA574" s="16"/>
    </row>
    <row r="575" customFormat="false" ht="14.25" hidden="false" customHeight="false" outlineLevel="0" collapsed="false">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c r="BR575" s="16"/>
      <c r="BS575" s="16"/>
      <c r="BT575" s="16"/>
      <c r="BU575" s="16"/>
      <c r="BV575" s="16"/>
      <c r="BW575" s="16"/>
      <c r="BX575" s="16"/>
      <c r="BY575" s="16"/>
      <c r="BZ575" s="16"/>
      <c r="CA575" s="16"/>
      <c r="CB575" s="16"/>
      <c r="CC575" s="16"/>
      <c r="CD575" s="16"/>
      <c r="CE575" s="16"/>
      <c r="CF575" s="16"/>
      <c r="CG575" s="16"/>
      <c r="CH575" s="16"/>
      <c r="CI575" s="16"/>
      <c r="CJ575" s="16"/>
      <c r="CK575" s="16"/>
      <c r="CL575" s="16"/>
      <c r="CM575" s="16"/>
      <c r="CN575" s="16"/>
      <c r="CO575" s="16"/>
      <c r="CP575" s="16"/>
      <c r="CQ575" s="16"/>
      <c r="CR575" s="16"/>
      <c r="CS575" s="16"/>
      <c r="CT575" s="16"/>
      <c r="CU575" s="16"/>
      <c r="CV575" s="16"/>
      <c r="CW575" s="16"/>
      <c r="CX575" s="16"/>
      <c r="CY575" s="16"/>
      <c r="CZ575" s="16"/>
      <c r="DA575" s="16"/>
    </row>
    <row r="576" customFormat="false" ht="14.25" hidden="false" customHeight="false" outlineLevel="0" collapsed="false">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c r="CA576" s="16"/>
      <c r="CB576" s="16"/>
      <c r="CC576" s="16"/>
      <c r="CD576" s="16"/>
      <c r="CE576" s="16"/>
      <c r="CF576" s="16"/>
      <c r="CG576" s="16"/>
      <c r="CH576" s="16"/>
      <c r="CI576" s="16"/>
      <c r="CJ576" s="16"/>
      <c r="CK576" s="16"/>
      <c r="CL576" s="16"/>
      <c r="CM576" s="16"/>
      <c r="CN576" s="16"/>
      <c r="CO576" s="16"/>
      <c r="CP576" s="16"/>
      <c r="CQ576" s="16"/>
      <c r="CR576" s="16"/>
      <c r="CS576" s="16"/>
      <c r="CT576" s="16"/>
      <c r="CU576" s="16"/>
      <c r="CV576" s="16"/>
      <c r="CW576" s="16"/>
      <c r="CX576" s="16"/>
      <c r="CY576" s="16"/>
      <c r="CZ576" s="16"/>
      <c r="DA576" s="16"/>
    </row>
    <row r="577" customFormat="false" ht="14.25" hidden="false" customHeight="false" outlineLevel="0" collapsed="false">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c r="CA577" s="16"/>
      <c r="CB577" s="16"/>
      <c r="CC577" s="16"/>
      <c r="CD577" s="16"/>
      <c r="CE577" s="16"/>
      <c r="CF577" s="16"/>
      <c r="CG577" s="16"/>
      <c r="CH577" s="16"/>
      <c r="CI577" s="16"/>
      <c r="CJ577" s="16"/>
      <c r="CK577" s="16"/>
      <c r="CL577" s="16"/>
      <c r="CM577" s="16"/>
      <c r="CN577" s="16"/>
      <c r="CO577" s="16"/>
      <c r="CP577" s="16"/>
      <c r="CQ577" s="16"/>
      <c r="CR577" s="16"/>
      <c r="CS577" s="16"/>
      <c r="CT577" s="16"/>
      <c r="CU577" s="16"/>
      <c r="CV577" s="16"/>
      <c r="CW577" s="16"/>
      <c r="CX577" s="16"/>
      <c r="CY577" s="16"/>
      <c r="CZ577" s="16"/>
      <c r="DA577" s="16"/>
    </row>
    <row r="578" customFormat="false" ht="14.25" hidden="false" customHeight="false" outlineLevel="0" collapsed="false">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c r="CA578" s="16"/>
      <c r="CB578" s="16"/>
      <c r="CC578" s="16"/>
      <c r="CD578" s="16"/>
      <c r="CE578" s="16"/>
      <c r="CF578" s="16"/>
      <c r="CG578" s="16"/>
      <c r="CH578" s="16"/>
      <c r="CI578" s="16"/>
      <c r="CJ578" s="16"/>
      <c r="CK578" s="16"/>
      <c r="CL578" s="16"/>
      <c r="CM578" s="16"/>
      <c r="CN578" s="16"/>
      <c r="CO578" s="16"/>
      <c r="CP578" s="16"/>
      <c r="CQ578" s="16"/>
      <c r="CR578" s="16"/>
      <c r="CS578" s="16"/>
      <c r="CT578" s="16"/>
      <c r="CU578" s="16"/>
      <c r="CV578" s="16"/>
      <c r="CW578" s="16"/>
      <c r="CX578" s="16"/>
      <c r="CY578" s="16"/>
      <c r="CZ578" s="16"/>
      <c r="DA578" s="16"/>
    </row>
    <row r="579" customFormat="false" ht="14.25" hidden="false" customHeight="false" outlineLevel="0" collapsed="false">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c r="CA579" s="16"/>
      <c r="CB579" s="16"/>
      <c r="CC579" s="16"/>
      <c r="CD579" s="16"/>
      <c r="CE579" s="16"/>
      <c r="CF579" s="16"/>
      <c r="CG579" s="16"/>
      <c r="CH579" s="16"/>
      <c r="CI579" s="16"/>
      <c r="CJ579" s="16"/>
      <c r="CK579" s="16"/>
      <c r="CL579" s="16"/>
      <c r="CM579" s="16"/>
      <c r="CN579" s="16"/>
      <c r="CO579" s="16"/>
      <c r="CP579" s="16"/>
      <c r="CQ579" s="16"/>
      <c r="CR579" s="16"/>
      <c r="CS579" s="16"/>
      <c r="CT579" s="16"/>
      <c r="CU579" s="16"/>
      <c r="CV579" s="16"/>
      <c r="CW579" s="16"/>
      <c r="CX579" s="16"/>
      <c r="CY579" s="16"/>
      <c r="CZ579" s="16"/>
      <c r="DA579" s="16"/>
    </row>
    <row r="580" customFormat="false" ht="14.25" hidden="false" customHeight="false" outlineLevel="0" collapsed="false">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c r="CA580" s="16"/>
      <c r="CB580" s="16"/>
      <c r="CC580" s="16"/>
      <c r="CD580" s="16"/>
      <c r="CE580" s="16"/>
      <c r="CF580" s="16"/>
      <c r="CG580" s="16"/>
      <c r="CH580" s="16"/>
      <c r="CI580" s="16"/>
      <c r="CJ580" s="16"/>
      <c r="CK580" s="16"/>
      <c r="CL580" s="16"/>
      <c r="CM580" s="16"/>
      <c r="CN580" s="16"/>
      <c r="CO580" s="16"/>
      <c r="CP580" s="16"/>
      <c r="CQ580" s="16"/>
      <c r="CR580" s="16"/>
      <c r="CS580" s="16"/>
      <c r="CT580" s="16"/>
      <c r="CU580" s="16"/>
      <c r="CV580" s="16"/>
      <c r="CW580" s="16"/>
      <c r="CX580" s="16"/>
      <c r="CY580" s="16"/>
      <c r="CZ580" s="16"/>
      <c r="DA580" s="16"/>
    </row>
    <row r="581" customFormat="false" ht="14.25" hidden="false" customHeight="false" outlineLevel="0" collapsed="false">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c r="CA581" s="16"/>
      <c r="CB581" s="16"/>
      <c r="CC581" s="16"/>
      <c r="CD581" s="16"/>
      <c r="CE581" s="16"/>
      <c r="CF581" s="16"/>
      <c r="CG581" s="16"/>
      <c r="CH581" s="16"/>
      <c r="CI581" s="16"/>
      <c r="CJ581" s="16"/>
      <c r="CK581" s="16"/>
      <c r="CL581" s="16"/>
      <c r="CM581" s="16"/>
      <c r="CN581" s="16"/>
      <c r="CO581" s="16"/>
      <c r="CP581" s="16"/>
      <c r="CQ581" s="16"/>
      <c r="CR581" s="16"/>
      <c r="CS581" s="16"/>
      <c r="CT581" s="16"/>
      <c r="CU581" s="16"/>
      <c r="CV581" s="16"/>
      <c r="CW581" s="16"/>
      <c r="CX581" s="16"/>
      <c r="CY581" s="16"/>
      <c r="CZ581" s="16"/>
      <c r="DA581" s="16"/>
    </row>
    <row r="582" customFormat="false" ht="14.25" hidden="false" customHeight="false" outlineLevel="0" collapsed="false">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c r="CA582" s="16"/>
      <c r="CB582" s="16"/>
      <c r="CC582" s="16"/>
      <c r="CD582" s="16"/>
      <c r="CE582" s="16"/>
      <c r="CF582" s="16"/>
      <c r="CG582" s="16"/>
      <c r="CH582" s="16"/>
      <c r="CI582" s="16"/>
      <c r="CJ582" s="16"/>
      <c r="CK582" s="16"/>
      <c r="CL582" s="16"/>
      <c r="CM582" s="16"/>
      <c r="CN582" s="16"/>
      <c r="CO582" s="16"/>
      <c r="CP582" s="16"/>
      <c r="CQ582" s="16"/>
      <c r="CR582" s="16"/>
      <c r="CS582" s="16"/>
      <c r="CT582" s="16"/>
      <c r="CU582" s="16"/>
      <c r="CV582" s="16"/>
      <c r="CW582" s="16"/>
      <c r="CX582" s="16"/>
      <c r="CY582" s="16"/>
      <c r="CZ582" s="16"/>
      <c r="DA582" s="16"/>
    </row>
    <row r="583" customFormat="false" ht="14.25" hidden="false" customHeight="false" outlineLevel="0" collapsed="false">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c r="CA583" s="16"/>
      <c r="CB583" s="16"/>
      <c r="CC583" s="16"/>
      <c r="CD583" s="16"/>
      <c r="CE583" s="16"/>
      <c r="CF583" s="16"/>
      <c r="CG583" s="16"/>
      <c r="CH583" s="16"/>
      <c r="CI583" s="16"/>
      <c r="CJ583" s="16"/>
      <c r="CK583" s="16"/>
      <c r="CL583" s="16"/>
      <c r="CM583" s="16"/>
      <c r="CN583" s="16"/>
      <c r="CO583" s="16"/>
      <c r="CP583" s="16"/>
      <c r="CQ583" s="16"/>
      <c r="CR583" s="16"/>
      <c r="CS583" s="16"/>
      <c r="CT583" s="16"/>
      <c r="CU583" s="16"/>
      <c r="CV583" s="16"/>
      <c r="CW583" s="16"/>
      <c r="CX583" s="16"/>
      <c r="CY583" s="16"/>
      <c r="CZ583" s="16"/>
      <c r="DA583" s="16"/>
    </row>
    <row r="584" customFormat="false" ht="14.25" hidden="false" customHeight="false" outlineLevel="0" collapsed="false">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c r="CA584" s="16"/>
      <c r="CB584" s="16"/>
      <c r="CC584" s="16"/>
      <c r="CD584" s="16"/>
      <c r="CE584" s="16"/>
      <c r="CF584" s="16"/>
      <c r="CG584" s="16"/>
      <c r="CH584" s="16"/>
      <c r="CI584" s="16"/>
      <c r="CJ584" s="16"/>
      <c r="CK584" s="16"/>
      <c r="CL584" s="16"/>
      <c r="CM584" s="16"/>
      <c r="CN584" s="16"/>
      <c r="CO584" s="16"/>
      <c r="CP584" s="16"/>
      <c r="CQ584" s="16"/>
      <c r="CR584" s="16"/>
      <c r="CS584" s="16"/>
      <c r="CT584" s="16"/>
      <c r="CU584" s="16"/>
      <c r="CV584" s="16"/>
      <c r="CW584" s="16"/>
      <c r="CX584" s="16"/>
      <c r="CY584" s="16"/>
      <c r="CZ584" s="16"/>
      <c r="DA584" s="16"/>
    </row>
    <row r="585" customFormat="false" ht="14.25" hidden="false" customHeight="false" outlineLevel="0" collapsed="false">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c r="CA585" s="16"/>
      <c r="CB585" s="16"/>
      <c r="CC585" s="16"/>
      <c r="CD585" s="16"/>
      <c r="CE585" s="16"/>
      <c r="CF585" s="16"/>
      <c r="CG585" s="16"/>
      <c r="CH585" s="16"/>
      <c r="CI585" s="16"/>
      <c r="CJ585" s="16"/>
      <c r="CK585" s="16"/>
      <c r="CL585" s="16"/>
      <c r="CM585" s="16"/>
      <c r="CN585" s="16"/>
      <c r="CO585" s="16"/>
      <c r="CP585" s="16"/>
      <c r="CQ585" s="16"/>
      <c r="CR585" s="16"/>
      <c r="CS585" s="16"/>
      <c r="CT585" s="16"/>
      <c r="CU585" s="16"/>
      <c r="CV585" s="16"/>
      <c r="CW585" s="16"/>
      <c r="CX585" s="16"/>
      <c r="CY585" s="16"/>
      <c r="CZ585" s="16"/>
      <c r="DA585" s="16"/>
    </row>
    <row r="586" customFormat="false" ht="14.25" hidden="false" customHeight="false" outlineLevel="0" collapsed="false">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c r="CA586" s="16"/>
      <c r="CB586" s="16"/>
      <c r="CC586" s="16"/>
      <c r="CD586" s="16"/>
      <c r="CE586" s="16"/>
      <c r="CF586" s="16"/>
      <c r="CG586" s="16"/>
      <c r="CH586" s="16"/>
      <c r="CI586" s="16"/>
      <c r="CJ586" s="16"/>
      <c r="CK586" s="16"/>
      <c r="CL586" s="16"/>
      <c r="CM586" s="16"/>
      <c r="CN586" s="16"/>
      <c r="CO586" s="16"/>
      <c r="CP586" s="16"/>
      <c r="CQ586" s="16"/>
      <c r="CR586" s="16"/>
      <c r="CS586" s="16"/>
      <c r="CT586" s="16"/>
      <c r="CU586" s="16"/>
      <c r="CV586" s="16"/>
      <c r="CW586" s="16"/>
      <c r="CX586" s="16"/>
      <c r="CY586" s="16"/>
      <c r="CZ586" s="16"/>
      <c r="DA586" s="16"/>
    </row>
    <row r="587" customFormat="false" ht="14.25" hidden="false" customHeight="false" outlineLevel="0" collapsed="false">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c r="CA587" s="16"/>
      <c r="CB587" s="16"/>
      <c r="CC587" s="16"/>
      <c r="CD587" s="16"/>
      <c r="CE587" s="16"/>
      <c r="CF587" s="16"/>
      <c r="CG587" s="16"/>
      <c r="CH587" s="16"/>
      <c r="CI587" s="16"/>
      <c r="CJ587" s="16"/>
      <c r="CK587" s="16"/>
      <c r="CL587" s="16"/>
      <c r="CM587" s="16"/>
      <c r="CN587" s="16"/>
      <c r="CO587" s="16"/>
      <c r="CP587" s="16"/>
      <c r="CQ587" s="16"/>
      <c r="CR587" s="16"/>
      <c r="CS587" s="16"/>
      <c r="CT587" s="16"/>
      <c r="CU587" s="16"/>
      <c r="CV587" s="16"/>
      <c r="CW587" s="16"/>
      <c r="CX587" s="16"/>
      <c r="CY587" s="16"/>
      <c r="CZ587" s="16"/>
      <c r="DA587" s="16"/>
    </row>
    <row r="588" customFormat="false" ht="14.25" hidden="false" customHeight="false" outlineLevel="0" collapsed="false">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row>
    <row r="589" customFormat="false" ht="14.25" hidden="false" customHeight="false" outlineLevel="0" collapsed="false">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c r="CA589" s="16"/>
      <c r="CB589" s="16"/>
      <c r="CC589" s="16"/>
      <c r="CD589" s="16"/>
      <c r="CE589" s="16"/>
      <c r="CF589" s="16"/>
      <c r="CG589" s="16"/>
      <c r="CH589" s="16"/>
      <c r="CI589" s="16"/>
      <c r="CJ589" s="16"/>
      <c r="CK589" s="16"/>
      <c r="CL589" s="16"/>
      <c r="CM589" s="16"/>
      <c r="CN589" s="16"/>
      <c r="CO589" s="16"/>
      <c r="CP589" s="16"/>
      <c r="CQ589" s="16"/>
      <c r="CR589" s="16"/>
      <c r="CS589" s="16"/>
      <c r="CT589" s="16"/>
      <c r="CU589" s="16"/>
      <c r="CV589" s="16"/>
      <c r="CW589" s="16"/>
      <c r="CX589" s="16"/>
      <c r="CY589" s="16"/>
      <c r="CZ589" s="16"/>
      <c r="DA589" s="16"/>
    </row>
    <row r="590" customFormat="false" ht="14.25" hidden="false" customHeight="false" outlineLevel="0" collapsed="false">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c r="CA590" s="16"/>
      <c r="CB590" s="16"/>
      <c r="CC590" s="16"/>
      <c r="CD590" s="16"/>
      <c r="CE590" s="16"/>
      <c r="CF590" s="16"/>
      <c r="CG590" s="16"/>
      <c r="CH590" s="16"/>
      <c r="CI590" s="16"/>
      <c r="CJ590" s="16"/>
      <c r="CK590" s="16"/>
      <c r="CL590" s="16"/>
      <c r="CM590" s="16"/>
      <c r="CN590" s="16"/>
      <c r="CO590" s="16"/>
      <c r="CP590" s="16"/>
      <c r="CQ590" s="16"/>
      <c r="CR590" s="16"/>
      <c r="CS590" s="16"/>
      <c r="CT590" s="16"/>
      <c r="CU590" s="16"/>
      <c r="CV590" s="16"/>
      <c r="CW590" s="16"/>
      <c r="CX590" s="16"/>
      <c r="CY590" s="16"/>
      <c r="CZ590" s="16"/>
      <c r="DA590" s="16"/>
    </row>
    <row r="591" customFormat="false" ht="14.25" hidden="false" customHeight="false" outlineLevel="0" collapsed="false">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c r="CA591" s="16"/>
      <c r="CB591" s="16"/>
      <c r="CC591" s="16"/>
      <c r="CD591" s="16"/>
      <c r="CE591" s="16"/>
      <c r="CF591" s="16"/>
      <c r="CG591" s="16"/>
      <c r="CH591" s="16"/>
      <c r="CI591" s="16"/>
      <c r="CJ591" s="16"/>
      <c r="CK591" s="16"/>
      <c r="CL591" s="16"/>
      <c r="CM591" s="16"/>
      <c r="CN591" s="16"/>
      <c r="CO591" s="16"/>
      <c r="CP591" s="16"/>
      <c r="CQ591" s="16"/>
      <c r="CR591" s="16"/>
      <c r="CS591" s="16"/>
      <c r="CT591" s="16"/>
      <c r="CU591" s="16"/>
      <c r="CV591" s="16"/>
      <c r="CW591" s="16"/>
      <c r="CX591" s="16"/>
      <c r="CY591" s="16"/>
      <c r="CZ591" s="16"/>
      <c r="DA591" s="16"/>
    </row>
    <row r="592" customFormat="false" ht="14.25" hidden="false" customHeight="false" outlineLevel="0" collapsed="false">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c r="CA592" s="16"/>
      <c r="CB592" s="16"/>
      <c r="CC592" s="16"/>
      <c r="CD592" s="16"/>
      <c r="CE592" s="16"/>
      <c r="CF592" s="16"/>
      <c r="CG592" s="16"/>
      <c r="CH592" s="16"/>
      <c r="CI592" s="16"/>
      <c r="CJ592" s="16"/>
      <c r="CK592" s="16"/>
      <c r="CL592" s="16"/>
      <c r="CM592" s="16"/>
      <c r="CN592" s="16"/>
      <c r="CO592" s="16"/>
      <c r="CP592" s="16"/>
      <c r="CQ592" s="16"/>
      <c r="CR592" s="16"/>
      <c r="CS592" s="16"/>
      <c r="CT592" s="16"/>
      <c r="CU592" s="16"/>
      <c r="CV592" s="16"/>
      <c r="CW592" s="16"/>
      <c r="CX592" s="16"/>
      <c r="CY592" s="16"/>
      <c r="CZ592" s="16"/>
      <c r="DA592" s="16"/>
    </row>
    <row r="593" customFormat="false" ht="14.25" hidden="false" customHeight="false" outlineLevel="0" collapsed="false">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c r="CA593" s="16"/>
      <c r="CB593" s="16"/>
      <c r="CC593" s="16"/>
      <c r="CD593" s="16"/>
      <c r="CE593" s="16"/>
      <c r="CF593" s="16"/>
      <c r="CG593" s="16"/>
      <c r="CH593" s="16"/>
      <c r="CI593" s="16"/>
      <c r="CJ593" s="16"/>
      <c r="CK593" s="16"/>
      <c r="CL593" s="16"/>
      <c r="CM593" s="16"/>
      <c r="CN593" s="16"/>
      <c r="CO593" s="16"/>
      <c r="CP593" s="16"/>
      <c r="CQ593" s="16"/>
      <c r="CR593" s="16"/>
      <c r="CS593" s="16"/>
      <c r="CT593" s="16"/>
      <c r="CU593" s="16"/>
      <c r="CV593" s="16"/>
      <c r="CW593" s="16"/>
      <c r="CX593" s="16"/>
      <c r="CY593" s="16"/>
      <c r="CZ593" s="16"/>
      <c r="DA593" s="16"/>
    </row>
    <row r="594" customFormat="false" ht="14.25" hidden="false" customHeight="false" outlineLevel="0" collapsed="false">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c r="CA594" s="16"/>
      <c r="CB594" s="16"/>
      <c r="CC594" s="16"/>
      <c r="CD594" s="16"/>
      <c r="CE594" s="16"/>
      <c r="CF594" s="16"/>
      <c r="CG594" s="16"/>
      <c r="CH594" s="16"/>
      <c r="CI594" s="16"/>
      <c r="CJ594" s="16"/>
      <c r="CK594" s="16"/>
      <c r="CL594" s="16"/>
      <c r="CM594" s="16"/>
      <c r="CN594" s="16"/>
      <c r="CO594" s="16"/>
      <c r="CP594" s="16"/>
      <c r="CQ594" s="16"/>
      <c r="CR594" s="16"/>
      <c r="CS594" s="16"/>
      <c r="CT594" s="16"/>
      <c r="CU594" s="16"/>
      <c r="CV594" s="16"/>
      <c r="CW594" s="16"/>
      <c r="CX594" s="16"/>
      <c r="CY594" s="16"/>
      <c r="CZ594" s="16"/>
      <c r="DA594" s="16"/>
    </row>
    <row r="595" customFormat="false" ht="14.25" hidden="false" customHeight="false" outlineLevel="0" collapsed="false">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row>
    <row r="596" customFormat="false" ht="14.25" hidden="false" customHeight="false" outlineLevel="0" collapsed="false">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c r="CA596" s="16"/>
      <c r="CB596" s="16"/>
      <c r="CC596" s="16"/>
      <c r="CD596" s="16"/>
      <c r="CE596" s="16"/>
      <c r="CF596" s="16"/>
      <c r="CG596" s="16"/>
      <c r="CH596" s="16"/>
      <c r="CI596" s="16"/>
      <c r="CJ596" s="16"/>
      <c r="CK596" s="16"/>
      <c r="CL596" s="16"/>
      <c r="CM596" s="16"/>
      <c r="CN596" s="16"/>
      <c r="CO596" s="16"/>
      <c r="CP596" s="16"/>
      <c r="CQ596" s="16"/>
      <c r="CR596" s="16"/>
      <c r="CS596" s="16"/>
      <c r="CT596" s="16"/>
      <c r="CU596" s="16"/>
      <c r="CV596" s="16"/>
      <c r="CW596" s="16"/>
      <c r="CX596" s="16"/>
      <c r="CY596" s="16"/>
      <c r="CZ596" s="16"/>
      <c r="DA596" s="16"/>
    </row>
    <row r="597" customFormat="false" ht="14.25" hidden="false" customHeight="false" outlineLevel="0" collapsed="false">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c r="CA597" s="16"/>
      <c r="CB597" s="16"/>
      <c r="CC597" s="16"/>
      <c r="CD597" s="16"/>
      <c r="CE597" s="16"/>
      <c r="CF597" s="16"/>
      <c r="CG597" s="16"/>
      <c r="CH597" s="16"/>
      <c r="CI597" s="16"/>
      <c r="CJ597" s="16"/>
      <c r="CK597" s="16"/>
      <c r="CL597" s="16"/>
      <c r="CM597" s="16"/>
      <c r="CN597" s="16"/>
      <c r="CO597" s="16"/>
      <c r="CP597" s="16"/>
      <c r="CQ597" s="16"/>
      <c r="CR597" s="16"/>
      <c r="CS597" s="16"/>
      <c r="CT597" s="16"/>
      <c r="CU597" s="16"/>
      <c r="CV597" s="16"/>
      <c r="CW597" s="16"/>
      <c r="CX597" s="16"/>
      <c r="CY597" s="16"/>
      <c r="CZ597" s="16"/>
      <c r="DA597" s="16"/>
    </row>
    <row r="598" customFormat="false" ht="14.25" hidden="false" customHeight="false" outlineLevel="0" collapsed="false">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c r="CA598" s="16"/>
      <c r="CB598" s="16"/>
      <c r="CC598" s="16"/>
      <c r="CD598" s="16"/>
      <c r="CE598" s="16"/>
      <c r="CF598" s="16"/>
      <c r="CG598" s="16"/>
      <c r="CH598" s="16"/>
      <c r="CI598" s="16"/>
      <c r="CJ598" s="16"/>
      <c r="CK598" s="16"/>
      <c r="CL598" s="16"/>
      <c r="CM598" s="16"/>
      <c r="CN598" s="16"/>
      <c r="CO598" s="16"/>
      <c r="CP598" s="16"/>
      <c r="CQ598" s="16"/>
      <c r="CR598" s="16"/>
      <c r="CS598" s="16"/>
      <c r="CT598" s="16"/>
      <c r="CU598" s="16"/>
      <c r="CV598" s="16"/>
      <c r="CW598" s="16"/>
      <c r="CX598" s="16"/>
      <c r="CY598" s="16"/>
      <c r="CZ598" s="16"/>
      <c r="DA598" s="16"/>
    </row>
    <row r="599" customFormat="false" ht="14.25" hidden="false" customHeight="false" outlineLevel="0" collapsed="false">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row>
    <row r="600" customFormat="false" ht="14.25" hidden="false" customHeight="false" outlineLevel="0" collapsed="false">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c r="CA600" s="16"/>
      <c r="CB600" s="16"/>
      <c r="CC600" s="16"/>
      <c r="CD600" s="16"/>
      <c r="CE600" s="16"/>
      <c r="CF600" s="16"/>
      <c r="CG600" s="16"/>
      <c r="CH600" s="16"/>
      <c r="CI600" s="16"/>
      <c r="CJ600" s="16"/>
      <c r="CK600" s="16"/>
      <c r="CL600" s="16"/>
      <c r="CM600" s="16"/>
      <c r="CN600" s="16"/>
      <c r="CO600" s="16"/>
      <c r="CP600" s="16"/>
      <c r="CQ600" s="16"/>
      <c r="CR600" s="16"/>
      <c r="CS600" s="16"/>
      <c r="CT600" s="16"/>
      <c r="CU600" s="16"/>
      <c r="CV600" s="16"/>
      <c r="CW600" s="16"/>
      <c r="CX600" s="16"/>
      <c r="CY600" s="16"/>
      <c r="CZ600" s="16"/>
      <c r="DA600" s="16"/>
    </row>
    <row r="601" customFormat="false" ht="14.25" hidden="false" customHeight="false" outlineLevel="0" collapsed="false">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row>
    <row r="602" customFormat="false" ht="14.25" hidden="false" customHeight="false" outlineLevel="0" collapsed="false">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c r="BV602" s="16"/>
      <c r="BW602" s="16"/>
      <c r="BX602" s="16"/>
      <c r="BY602" s="16"/>
      <c r="BZ602" s="16"/>
      <c r="CA602" s="16"/>
      <c r="CB602" s="16"/>
      <c r="CC602" s="16"/>
      <c r="CD602" s="16"/>
      <c r="CE602" s="16"/>
      <c r="CF602" s="16"/>
      <c r="CG602" s="16"/>
      <c r="CH602" s="16"/>
      <c r="CI602" s="16"/>
      <c r="CJ602" s="16"/>
      <c r="CK602" s="16"/>
      <c r="CL602" s="16"/>
      <c r="CM602" s="16"/>
      <c r="CN602" s="16"/>
      <c r="CO602" s="16"/>
      <c r="CP602" s="16"/>
      <c r="CQ602" s="16"/>
      <c r="CR602" s="16"/>
      <c r="CS602" s="16"/>
      <c r="CT602" s="16"/>
      <c r="CU602" s="16"/>
      <c r="CV602" s="16"/>
      <c r="CW602" s="16"/>
      <c r="CX602" s="16"/>
      <c r="CY602" s="16"/>
      <c r="CZ602" s="16"/>
      <c r="DA602" s="16"/>
    </row>
    <row r="603" customFormat="false" ht="14.25" hidden="false" customHeight="false" outlineLevel="0" collapsed="false">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c r="BR603" s="16"/>
      <c r="BS603" s="16"/>
      <c r="BT603" s="16"/>
      <c r="BU603" s="16"/>
      <c r="BV603" s="16"/>
      <c r="BW603" s="16"/>
      <c r="BX603" s="16"/>
      <c r="BY603" s="16"/>
      <c r="BZ603" s="16"/>
      <c r="CA603" s="16"/>
      <c r="CB603" s="16"/>
      <c r="CC603" s="16"/>
      <c r="CD603" s="16"/>
      <c r="CE603" s="16"/>
      <c r="CF603" s="16"/>
      <c r="CG603" s="16"/>
      <c r="CH603" s="16"/>
      <c r="CI603" s="16"/>
      <c r="CJ603" s="16"/>
      <c r="CK603" s="16"/>
      <c r="CL603" s="16"/>
      <c r="CM603" s="16"/>
      <c r="CN603" s="16"/>
      <c r="CO603" s="16"/>
      <c r="CP603" s="16"/>
      <c r="CQ603" s="16"/>
      <c r="CR603" s="16"/>
      <c r="CS603" s="16"/>
      <c r="CT603" s="16"/>
      <c r="CU603" s="16"/>
      <c r="CV603" s="16"/>
      <c r="CW603" s="16"/>
      <c r="CX603" s="16"/>
      <c r="CY603" s="16"/>
      <c r="CZ603" s="16"/>
      <c r="DA603" s="16"/>
    </row>
    <row r="604" customFormat="false" ht="14.25" hidden="false" customHeight="false" outlineLevel="0" collapsed="false">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c r="BR604" s="16"/>
      <c r="BS604" s="16"/>
      <c r="BT604" s="16"/>
      <c r="BU604" s="16"/>
      <c r="BV604" s="16"/>
      <c r="BW604" s="16"/>
      <c r="BX604" s="16"/>
      <c r="BY604" s="16"/>
      <c r="BZ604" s="16"/>
      <c r="CA604" s="16"/>
      <c r="CB604" s="16"/>
      <c r="CC604" s="16"/>
      <c r="CD604" s="16"/>
      <c r="CE604" s="16"/>
      <c r="CF604" s="16"/>
      <c r="CG604" s="16"/>
      <c r="CH604" s="16"/>
      <c r="CI604" s="16"/>
      <c r="CJ604" s="16"/>
      <c r="CK604" s="16"/>
      <c r="CL604" s="16"/>
      <c r="CM604" s="16"/>
      <c r="CN604" s="16"/>
      <c r="CO604" s="16"/>
      <c r="CP604" s="16"/>
      <c r="CQ604" s="16"/>
      <c r="CR604" s="16"/>
      <c r="CS604" s="16"/>
      <c r="CT604" s="16"/>
      <c r="CU604" s="16"/>
      <c r="CV604" s="16"/>
      <c r="CW604" s="16"/>
      <c r="CX604" s="16"/>
      <c r="CY604" s="16"/>
      <c r="CZ604" s="16"/>
      <c r="DA604" s="16"/>
    </row>
    <row r="605" customFormat="false" ht="14.25" hidden="false" customHeight="false" outlineLevel="0" collapsed="false">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c r="BP605" s="16"/>
      <c r="BQ605" s="16"/>
      <c r="BR605" s="16"/>
      <c r="BS605" s="16"/>
      <c r="BT605" s="16"/>
      <c r="BU605" s="16"/>
      <c r="BV605" s="16"/>
      <c r="BW605" s="16"/>
      <c r="BX605" s="16"/>
      <c r="BY605" s="16"/>
      <c r="BZ605" s="16"/>
      <c r="CA605" s="16"/>
      <c r="CB605" s="16"/>
      <c r="CC605" s="16"/>
      <c r="CD605" s="16"/>
      <c r="CE605" s="16"/>
      <c r="CF605" s="16"/>
      <c r="CG605" s="16"/>
      <c r="CH605" s="16"/>
      <c r="CI605" s="16"/>
      <c r="CJ605" s="16"/>
      <c r="CK605" s="16"/>
      <c r="CL605" s="16"/>
      <c r="CM605" s="16"/>
      <c r="CN605" s="16"/>
      <c r="CO605" s="16"/>
      <c r="CP605" s="16"/>
      <c r="CQ605" s="16"/>
      <c r="CR605" s="16"/>
      <c r="CS605" s="16"/>
      <c r="CT605" s="16"/>
      <c r="CU605" s="16"/>
      <c r="CV605" s="16"/>
      <c r="CW605" s="16"/>
      <c r="CX605" s="16"/>
      <c r="CY605" s="16"/>
      <c r="CZ605" s="16"/>
      <c r="DA605" s="16"/>
    </row>
    <row r="606" customFormat="false" ht="14.25" hidden="false" customHeight="false" outlineLevel="0" collapsed="false">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c r="BJ606" s="16"/>
      <c r="BK606" s="16"/>
      <c r="BL606" s="16"/>
      <c r="BM606" s="16"/>
      <c r="BN606" s="16"/>
      <c r="BO606" s="16"/>
      <c r="BP606" s="16"/>
      <c r="BQ606" s="16"/>
      <c r="BR606" s="16"/>
      <c r="BS606" s="16"/>
      <c r="BT606" s="16"/>
      <c r="BU606" s="16"/>
      <c r="BV606" s="16"/>
      <c r="BW606" s="16"/>
      <c r="BX606" s="16"/>
      <c r="BY606" s="16"/>
      <c r="BZ606" s="16"/>
      <c r="CA606" s="16"/>
      <c r="CB606" s="16"/>
      <c r="CC606" s="16"/>
      <c r="CD606" s="16"/>
      <c r="CE606" s="16"/>
      <c r="CF606" s="16"/>
      <c r="CG606" s="16"/>
      <c r="CH606" s="16"/>
      <c r="CI606" s="16"/>
      <c r="CJ606" s="16"/>
      <c r="CK606" s="16"/>
      <c r="CL606" s="16"/>
      <c r="CM606" s="16"/>
      <c r="CN606" s="16"/>
      <c r="CO606" s="16"/>
      <c r="CP606" s="16"/>
      <c r="CQ606" s="16"/>
      <c r="CR606" s="16"/>
      <c r="CS606" s="16"/>
      <c r="CT606" s="16"/>
      <c r="CU606" s="16"/>
      <c r="CV606" s="16"/>
      <c r="CW606" s="16"/>
      <c r="CX606" s="16"/>
      <c r="CY606" s="16"/>
      <c r="CZ606" s="16"/>
      <c r="DA606" s="16"/>
    </row>
    <row r="607" customFormat="false" ht="14.25" hidden="false" customHeight="false" outlineLevel="0" collapsed="false">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c r="BJ607" s="16"/>
      <c r="BK607" s="16"/>
      <c r="BL607" s="16"/>
      <c r="BM607" s="16"/>
      <c r="BN607" s="16"/>
      <c r="BO607" s="16"/>
      <c r="BP607" s="16"/>
      <c r="BQ607" s="16"/>
      <c r="BR607" s="16"/>
      <c r="BS607" s="16"/>
      <c r="BT607" s="16"/>
      <c r="BU607" s="16"/>
      <c r="BV607" s="16"/>
      <c r="BW607" s="16"/>
      <c r="BX607" s="16"/>
      <c r="BY607" s="16"/>
      <c r="BZ607" s="16"/>
      <c r="CA607" s="16"/>
      <c r="CB607" s="16"/>
      <c r="CC607" s="16"/>
      <c r="CD607" s="16"/>
      <c r="CE607" s="16"/>
      <c r="CF607" s="16"/>
      <c r="CG607" s="16"/>
      <c r="CH607" s="16"/>
      <c r="CI607" s="16"/>
      <c r="CJ607" s="16"/>
      <c r="CK607" s="16"/>
      <c r="CL607" s="16"/>
      <c r="CM607" s="16"/>
      <c r="CN607" s="16"/>
      <c r="CO607" s="16"/>
      <c r="CP607" s="16"/>
      <c r="CQ607" s="16"/>
      <c r="CR607" s="16"/>
      <c r="CS607" s="16"/>
      <c r="CT607" s="16"/>
      <c r="CU607" s="16"/>
      <c r="CV607" s="16"/>
      <c r="CW607" s="16"/>
      <c r="CX607" s="16"/>
      <c r="CY607" s="16"/>
      <c r="CZ607" s="16"/>
      <c r="DA607" s="16"/>
    </row>
    <row r="608" customFormat="false" ht="14.25" hidden="false" customHeight="false" outlineLevel="0" collapsed="false">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c r="BM608" s="16"/>
      <c r="BN608" s="16"/>
      <c r="BO608" s="16"/>
      <c r="BP608" s="16"/>
      <c r="BQ608" s="16"/>
      <c r="BR608" s="16"/>
      <c r="BS608" s="16"/>
      <c r="BT608" s="16"/>
      <c r="BU608" s="16"/>
      <c r="BV608" s="16"/>
      <c r="BW608" s="16"/>
      <c r="BX608" s="16"/>
      <c r="BY608" s="16"/>
      <c r="BZ608" s="16"/>
      <c r="CA608" s="16"/>
      <c r="CB608" s="16"/>
      <c r="CC608" s="16"/>
      <c r="CD608" s="16"/>
      <c r="CE608" s="16"/>
      <c r="CF608" s="16"/>
      <c r="CG608" s="16"/>
      <c r="CH608" s="16"/>
      <c r="CI608" s="16"/>
      <c r="CJ608" s="16"/>
      <c r="CK608" s="16"/>
      <c r="CL608" s="16"/>
      <c r="CM608" s="16"/>
      <c r="CN608" s="16"/>
      <c r="CO608" s="16"/>
      <c r="CP608" s="16"/>
      <c r="CQ608" s="16"/>
      <c r="CR608" s="16"/>
      <c r="CS608" s="16"/>
      <c r="CT608" s="16"/>
      <c r="CU608" s="16"/>
      <c r="CV608" s="16"/>
      <c r="CW608" s="16"/>
      <c r="CX608" s="16"/>
      <c r="CY608" s="16"/>
      <c r="CZ608" s="16"/>
      <c r="DA608" s="16"/>
    </row>
    <row r="609" customFormat="false" ht="14.25" hidden="false" customHeight="false" outlineLevel="0" collapsed="false">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c r="BP609" s="16"/>
      <c r="BQ609" s="16"/>
      <c r="BR609" s="16"/>
      <c r="BS609" s="16"/>
      <c r="BT609" s="16"/>
      <c r="BU609" s="16"/>
      <c r="BV609" s="16"/>
      <c r="BW609" s="16"/>
      <c r="BX609" s="16"/>
      <c r="BY609" s="16"/>
      <c r="BZ609" s="16"/>
      <c r="CA609" s="16"/>
      <c r="CB609" s="16"/>
      <c r="CC609" s="16"/>
      <c r="CD609" s="16"/>
      <c r="CE609" s="16"/>
      <c r="CF609" s="16"/>
      <c r="CG609" s="16"/>
      <c r="CH609" s="16"/>
      <c r="CI609" s="16"/>
      <c r="CJ609" s="16"/>
      <c r="CK609" s="16"/>
      <c r="CL609" s="16"/>
      <c r="CM609" s="16"/>
      <c r="CN609" s="16"/>
      <c r="CO609" s="16"/>
      <c r="CP609" s="16"/>
      <c r="CQ609" s="16"/>
      <c r="CR609" s="16"/>
      <c r="CS609" s="16"/>
      <c r="CT609" s="16"/>
      <c r="CU609" s="16"/>
      <c r="CV609" s="16"/>
      <c r="CW609" s="16"/>
      <c r="CX609" s="16"/>
      <c r="CY609" s="16"/>
      <c r="CZ609" s="16"/>
      <c r="DA609" s="16"/>
    </row>
    <row r="610" customFormat="false" ht="14.25" hidden="false" customHeight="false" outlineLevel="0" collapsed="false">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c r="BP610" s="16"/>
      <c r="BQ610" s="16"/>
      <c r="BR610" s="16"/>
      <c r="BS610" s="16"/>
      <c r="BT610" s="16"/>
      <c r="BU610" s="16"/>
      <c r="BV610" s="16"/>
      <c r="BW610" s="16"/>
      <c r="BX610" s="16"/>
      <c r="BY610" s="16"/>
      <c r="BZ610" s="16"/>
      <c r="CA610" s="16"/>
      <c r="CB610" s="16"/>
      <c r="CC610" s="16"/>
      <c r="CD610" s="16"/>
      <c r="CE610" s="16"/>
      <c r="CF610" s="16"/>
      <c r="CG610" s="16"/>
      <c r="CH610" s="16"/>
      <c r="CI610" s="16"/>
      <c r="CJ610" s="16"/>
      <c r="CK610" s="16"/>
      <c r="CL610" s="16"/>
      <c r="CM610" s="16"/>
      <c r="CN610" s="16"/>
      <c r="CO610" s="16"/>
      <c r="CP610" s="16"/>
      <c r="CQ610" s="16"/>
      <c r="CR610" s="16"/>
      <c r="CS610" s="16"/>
      <c r="CT610" s="16"/>
      <c r="CU610" s="16"/>
      <c r="CV610" s="16"/>
      <c r="CW610" s="16"/>
      <c r="CX610" s="16"/>
      <c r="CY610" s="16"/>
      <c r="CZ610" s="16"/>
      <c r="DA610" s="16"/>
    </row>
    <row r="611" customFormat="false" ht="14.25" hidden="false" customHeight="false" outlineLevel="0" collapsed="false">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c r="BP611" s="16"/>
      <c r="BQ611" s="16"/>
      <c r="BR611" s="16"/>
      <c r="BS611" s="16"/>
      <c r="BT611" s="16"/>
      <c r="BU611" s="16"/>
      <c r="BV611" s="16"/>
      <c r="BW611" s="16"/>
      <c r="BX611" s="16"/>
      <c r="BY611" s="16"/>
      <c r="BZ611" s="16"/>
      <c r="CA611" s="16"/>
      <c r="CB611" s="16"/>
      <c r="CC611" s="16"/>
      <c r="CD611" s="16"/>
      <c r="CE611" s="16"/>
      <c r="CF611" s="16"/>
      <c r="CG611" s="16"/>
      <c r="CH611" s="16"/>
      <c r="CI611" s="16"/>
      <c r="CJ611" s="16"/>
      <c r="CK611" s="16"/>
      <c r="CL611" s="16"/>
      <c r="CM611" s="16"/>
      <c r="CN611" s="16"/>
      <c r="CO611" s="16"/>
      <c r="CP611" s="16"/>
      <c r="CQ611" s="16"/>
      <c r="CR611" s="16"/>
      <c r="CS611" s="16"/>
      <c r="CT611" s="16"/>
      <c r="CU611" s="16"/>
      <c r="CV611" s="16"/>
      <c r="CW611" s="16"/>
      <c r="CX611" s="16"/>
      <c r="CY611" s="16"/>
      <c r="CZ611" s="16"/>
      <c r="DA611" s="16"/>
    </row>
    <row r="612" customFormat="false" ht="14.25" hidden="false" customHeight="false" outlineLevel="0" collapsed="false">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c r="BP612" s="16"/>
      <c r="BQ612" s="16"/>
      <c r="BR612" s="16"/>
      <c r="BS612" s="16"/>
      <c r="BT612" s="16"/>
      <c r="BU612" s="16"/>
      <c r="BV612" s="16"/>
      <c r="BW612" s="16"/>
      <c r="BX612" s="16"/>
      <c r="BY612" s="16"/>
      <c r="BZ612" s="16"/>
      <c r="CA612" s="16"/>
      <c r="CB612" s="16"/>
      <c r="CC612" s="16"/>
      <c r="CD612" s="16"/>
      <c r="CE612" s="16"/>
      <c r="CF612" s="16"/>
      <c r="CG612" s="16"/>
      <c r="CH612" s="16"/>
      <c r="CI612" s="16"/>
      <c r="CJ612" s="16"/>
      <c r="CK612" s="16"/>
      <c r="CL612" s="16"/>
      <c r="CM612" s="16"/>
      <c r="CN612" s="16"/>
      <c r="CO612" s="16"/>
      <c r="CP612" s="16"/>
      <c r="CQ612" s="16"/>
      <c r="CR612" s="16"/>
      <c r="CS612" s="16"/>
      <c r="CT612" s="16"/>
      <c r="CU612" s="16"/>
      <c r="CV612" s="16"/>
      <c r="CW612" s="16"/>
      <c r="CX612" s="16"/>
      <c r="CY612" s="16"/>
      <c r="CZ612" s="16"/>
      <c r="DA612" s="16"/>
    </row>
    <row r="613" customFormat="false" ht="14.25" hidden="false" customHeight="false" outlineLevel="0" collapsed="false">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c r="BJ613" s="16"/>
      <c r="BK613" s="16"/>
      <c r="BL613" s="16"/>
      <c r="BM613" s="16"/>
      <c r="BN613" s="16"/>
      <c r="BO613" s="16"/>
      <c r="BP613" s="16"/>
      <c r="BQ613" s="16"/>
      <c r="BR613" s="16"/>
      <c r="BS613" s="16"/>
      <c r="BT613" s="16"/>
      <c r="BU613" s="16"/>
      <c r="BV613" s="16"/>
      <c r="BW613" s="16"/>
      <c r="BX613" s="16"/>
      <c r="BY613" s="16"/>
      <c r="BZ613" s="16"/>
      <c r="CA613" s="16"/>
      <c r="CB613" s="16"/>
      <c r="CC613" s="16"/>
      <c r="CD613" s="16"/>
      <c r="CE613" s="16"/>
      <c r="CF613" s="16"/>
      <c r="CG613" s="16"/>
      <c r="CH613" s="16"/>
      <c r="CI613" s="16"/>
      <c r="CJ613" s="16"/>
      <c r="CK613" s="16"/>
      <c r="CL613" s="16"/>
      <c r="CM613" s="16"/>
      <c r="CN613" s="16"/>
      <c r="CO613" s="16"/>
      <c r="CP613" s="16"/>
      <c r="CQ613" s="16"/>
      <c r="CR613" s="16"/>
      <c r="CS613" s="16"/>
      <c r="CT613" s="16"/>
      <c r="CU613" s="16"/>
      <c r="CV613" s="16"/>
      <c r="CW613" s="16"/>
      <c r="CX613" s="16"/>
      <c r="CY613" s="16"/>
      <c r="CZ613" s="16"/>
      <c r="DA613" s="16"/>
    </row>
    <row r="614" customFormat="false" ht="14.25" hidden="false" customHeight="false" outlineLevel="0" collapsed="false">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c r="BP614" s="16"/>
      <c r="BQ614" s="16"/>
      <c r="BR614" s="16"/>
      <c r="BS614" s="16"/>
      <c r="BT614" s="16"/>
      <c r="BU614" s="16"/>
      <c r="BV614" s="16"/>
      <c r="BW614" s="16"/>
      <c r="BX614" s="16"/>
      <c r="BY614" s="16"/>
      <c r="BZ614" s="16"/>
      <c r="CA614" s="16"/>
      <c r="CB614" s="16"/>
      <c r="CC614" s="16"/>
      <c r="CD614" s="16"/>
      <c r="CE614" s="16"/>
      <c r="CF614" s="16"/>
      <c r="CG614" s="16"/>
      <c r="CH614" s="16"/>
      <c r="CI614" s="16"/>
      <c r="CJ614" s="16"/>
      <c r="CK614" s="16"/>
      <c r="CL614" s="16"/>
      <c r="CM614" s="16"/>
      <c r="CN614" s="16"/>
      <c r="CO614" s="16"/>
      <c r="CP614" s="16"/>
      <c r="CQ614" s="16"/>
      <c r="CR614" s="16"/>
      <c r="CS614" s="16"/>
      <c r="CT614" s="16"/>
      <c r="CU614" s="16"/>
      <c r="CV614" s="16"/>
      <c r="CW614" s="16"/>
      <c r="CX614" s="16"/>
      <c r="CY614" s="16"/>
      <c r="CZ614" s="16"/>
      <c r="DA614" s="16"/>
    </row>
    <row r="615" customFormat="false" ht="14.25" hidden="false" customHeight="false" outlineLevel="0" collapsed="false">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c r="BP615" s="16"/>
      <c r="BQ615" s="16"/>
      <c r="BR615" s="16"/>
      <c r="BS615" s="16"/>
      <c r="BT615" s="16"/>
      <c r="BU615" s="16"/>
      <c r="BV615" s="16"/>
      <c r="BW615" s="16"/>
      <c r="BX615" s="16"/>
      <c r="BY615" s="16"/>
      <c r="BZ615" s="16"/>
      <c r="CA615" s="16"/>
      <c r="CB615" s="16"/>
      <c r="CC615" s="16"/>
      <c r="CD615" s="16"/>
      <c r="CE615" s="16"/>
      <c r="CF615" s="16"/>
      <c r="CG615" s="16"/>
      <c r="CH615" s="16"/>
      <c r="CI615" s="16"/>
      <c r="CJ615" s="16"/>
      <c r="CK615" s="16"/>
      <c r="CL615" s="16"/>
      <c r="CM615" s="16"/>
      <c r="CN615" s="16"/>
      <c r="CO615" s="16"/>
      <c r="CP615" s="16"/>
      <c r="CQ615" s="16"/>
      <c r="CR615" s="16"/>
      <c r="CS615" s="16"/>
      <c r="CT615" s="16"/>
      <c r="CU615" s="16"/>
      <c r="CV615" s="16"/>
      <c r="CW615" s="16"/>
      <c r="CX615" s="16"/>
      <c r="CY615" s="16"/>
      <c r="CZ615" s="16"/>
      <c r="DA615" s="16"/>
    </row>
    <row r="616" customFormat="false" ht="14.25" hidden="false" customHeight="false" outlineLevel="0" collapsed="false">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c r="BP616" s="16"/>
      <c r="BQ616" s="16"/>
      <c r="BR616" s="16"/>
      <c r="BS616" s="16"/>
      <c r="BT616" s="16"/>
      <c r="BU616" s="16"/>
      <c r="BV616" s="16"/>
      <c r="BW616" s="16"/>
      <c r="BX616" s="16"/>
      <c r="BY616" s="16"/>
      <c r="BZ616" s="16"/>
      <c r="CA616" s="16"/>
      <c r="CB616" s="16"/>
      <c r="CC616" s="16"/>
      <c r="CD616" s="16"/>
      <c r="CE616" s="16"/>
      <c r="CF616" s="16"/>
      <c r="CG616" s="16"/>
      <c r="CH616" s="16"/>
      <c r="CI616" s="16"/>
      <c r="CJ616" s="16"/>
      <c r="CK616" s="16"/>
      <c r="CL616" s="16"/>
      <c r="CM616" s="16"/>
      <c r="CN616" s="16"/>
      <c r="CO616" s="16"/>
      <c r="CP616" s="16"/>
      <c r="CQ616" s="16"/>
      <c r="CR616" s="16"/>
      <c r="CS616" s="16"/>
      <c r="CT616" s="16"/>
      <c r="CU616" s="16"/>
      <c r="CV616" s="16"/>
      <c r="CW616" s="16"/>
      <c r="CX616" s="16"/>
      <c r="CY616" s="16"/>
      <c r="CZ616" s="16"/>
      <c r="DA616" s="16"/>
    </row>
    <row r="617" customFormat="false" ht="14.25" hidden="false" customHeight="false" outlineLevel="0" collapsed="false">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c r="BP617" s="16"/>
      <c r="BQ617" s="16"/>
      <c r="BR617" s="16"/>
      <c r="BS617" s="16"/>
      <c r="BT617" s="16"/>
      <c r="BU617" s="16"/>
      <c r="BV617" s="16"/>
      <c r="BW617" s="16"/>
      <c r="BX617" s="16"/>
      <c r="BY617" s="16"/>
      <c r="BZ617" s="16"/>
      <c r="CA617" s="16"/>
      <c r="CB617" s="16"/>
      <c r="CC617" s="16"/>
      <c r="CD617" s="16"/>
      <c r="CE617" s="16"/>
      <c r="CF617" s="16"/>
      <c r="CG617" s="16"/>
      <c r="CH617" s="16"/>
      <c r="CI617" s="16"/>
      <c r="CJ617" s="16"/>
      <c r="CK617" s="16"/>
      <c r="CL617" s="16"/>
      <c r="CM617" s="16"/>
      <c r="CN617" s="16"/>
      <c r="CO617" s="16"/>
      <c r="CP617" s="16"/>
      <c r="CQ617" s="16"/>
      <c r="CR617" s="16"/>
      <c r="CS617" s="16"/>
      <c r="CT617" s="16"/>
      <c r="CU617" s="16"/>
      <c r="CV617" s="16"/>
      <c r="CW617" s="16"/>
      <c r="CX617" s="16"/>
      <c r="CY617" s="16"/>
      <c r="CZ617" s="16"/>
      <c r="DA617" s="16"/>
    </row>
    <row r="618" customFormat="false" ht="14.25" hidden="false" customHeight="false" outlineLevel="0" collapsed="false">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c r="BP618" s="16"/>
      <c r="BQ618" s="16"/>
      <c r="BR618" s="16"/>
      <c r="BS618" s="16"/>
      <c r="BT618" s="16"/>
      <c r="BU618" s="16"/>
      <c r="BV618" s="16"/>
      <c r="BW618" s="16"/>
      <c r="BX618" s="16"/>
      <c r="BY618" s="16"/>
      <c r="BZ618" s="16"/>
      <c r="CA618" s="16"/>
      <c r="CB618" s="16"/>
      <c r="CC618" s="16"/>
      <c r="CD618" s="16"/>
      <c r="CE618" s="16"/>
      <c r="CF618" s="16"/>
      <c r="CG618" s="16"/>
      <c r="CH618" s="16"/>
      <c r="CI618" s="16"/>
      <c r="CJ618" s="16"/>
      <c r="CK618" s="16"/>
      <c r="CL618" s="16"/>
      <c r="CM618" s="16"/>
      <c r="CN618" s="16"/>
      <c r="CO618" s="16"/>
      <c r="CP618" s="16"/>
      <c r="CQ618" s="16"/>
      <c r="CR618" s="16"/>
      <c r="CS618" s="16"/>
      <c r="CT618" s="16"/>
      <c r="CU618" s="16"/>
      <c r="CV618" s="16"/>
      <c r="CW618" s="16"/>
      <c r="CX618" s="16"/>
      <c r="CY618" s="16"/>
      <c r="CZ618" s="16"/>
      <c r="DA618" s="16"/>
    </row>
    <row r="619" customFormat="false" ht="14.25" hidden="false" customHeight="false" outlineLevel="0" collapsed="false">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c r="BR619" s="16"/>
      <c r="BS619" s="16"/>
      <c r="BT619" s="16"/>
      <c r="BU619" s="16"/>
      <c r="BV619" s="16"/>
      <c r="BW619" s="16"/>
      <c r="BX619" s="16"/>
      <c r="BY619" s="16"/>
      <c r="BZ619" s="16"/>
      <c r="CA619" s="16"/>
      <c r="CB619" s="16"/>
      <c r="CC619" s="16"/>
      <c r="CD619" s="16"/>
      <c r="CE619" s="16"/>
      <c r="CF619" s="16"/>
      <c r="CG619" s="16"/>
      <c r="CH619" s="16"/>
      <c r="CI619" s="16"/>
      <c r="CJ619" s="16"/>
      <c r="CK619" s="16"/>
      <c r="CL619" s="16"/>
      <c r="CM619" s="16"/>
      <c r="CN619" s="16"/>
      <c r="CO619" s="16"/>
      <c r="CP619" s="16"/>
      <c r="CQ619" s="16"/>
      <c r="CR619" s="16"/>
      <c r="CS619" s="16"/>
      <c r="CT619" s="16"/>
      <c r="CU619" s="16"/>
      <c r="CV619" s="16"/>
      <c r="CW619" s="16"/>
      <c r="CX619" s="16"/>
      <c r="CY619" s="16"/>
      <c r="CZ619" s="16"/>
      <c r="DA619" s="16"/>
    </row>
    <row r="620" customFormat="false" ht="14.25" hidden="false" customHeight="false" outlineLevel="0" collapsed="false">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c r="BM620" s="16"/>
      <c r="BN620" s="16"/>
      <c r="BO620" s="16"/>
      <c r="BP620" s="16"/>
      <c r="BQ620" s="16"/>
      <c r="BR620" s="16"/>
      <c r="BS620" s="16"/>
      <c r="BT620" s="16"/>
      <c r="BU620" s="16"/>
      <c r="BV620" s="16"/>
      <c r="BW620" s="16"/>
      <c r="BX620" s="16"/>
      <c r="BY620" s="16"/>
      <c r="BZ620" s="16"/>
      <c r="CA620" s="16"/>
      <c r="CB620" s="16"/>
      <c r="CC620" s="16"/>
      <c r="CD620" s="16"/>
      <c r="CE620" s="16"/>
      <c r="CF620" s="16"/>
      <c r="CG620" s="16"/>
      <c r="CH620" s="16"/>
      <c r="CI620" s="16"/>
      <c r="CJ620" s="16"/>
      <c r="CK620" s="16"/>
      <c r="CL620" s="16"/>
      <c r="CM620" s="16"/>
      <c r="CN620" s="16"/>
      <c r="CO620" s="16"/>
      <c r="CP620" s="16"/>
      <c r="CQ620" s="16"/>
      <c r="CR620" s="16"/>
      <c r="CS620" s="16"/>
      <c r="CT620" s="16"/>
      <c r="CU620" s="16"/>
      <c r="CV620" s="16"/>
      <c r="CW620" s="16"/>
      <c r="CX620" s="16"/>
      <c r="CY620" s="16"/>
      <c r="CZ620" s="16"/>
      <c r="DA620" s="16"/>
    </row>
    <row r="621" customFormat="false" ht="14.25" hidden="false" customHeight="false" outlineLevel="0" collapsed="false">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c r="BM621" s="16"/>
      <c r="BN621" s="16"/>
      <c r="BO621" s="16"/>
      <c r="BP621" s="16"/>
      <c r="BQ621" s="16"/>
      <c r="BR621" s="16"/>
      <c r="BS621" s="16"/>
      <c r="BT621" s="16"/>
      <c r="BU621" s="16"/>
      <c r="BV621" s="16"/>
      <c r="BW621" s="16"/>
      <c r="BX621" s="16"/>
      <c r="BY621" s="16"/>
      <c r="BZ621" s="16"/>
      <c r="CA621" s="16"/>
      <c r="CB621" s="16"/>
      <c r="CC621" s="16"/>
      <c r="CD621" s="16"/>
      <c r="CE621" s="16"/>
      <c r="CF621" s="16"/>
      <c r="CG621" s="16"/>
      <c r="CH621" s="16"/>
      <c r="CI621" s="16"/>
      <c r="CJ621" s="16"/>
      <c r="CK621" s="16"/>
      <c r="CL621" s="16"/>
      <c r="CM621" s="16"/>
      <c r="CN621" s="16"/>
      <c r="CO621" s="16"/>
      <c r="CP621" s="16"/>
      <c r="CQ621" s="16"/>
      <c r="CR621" s="16"/>
      <c r="CS621" s="16"/>
      <c r="CT621" s="16"/>
      <c r="CU621" s="16"/>
      <c r="CV621" s="16"/>
      <c r="CW621" s="16"/>
      <c r="CX621" s="16"/>
      <c r="CY621" s="16"/>
      <c r="CZ621" s="16"/>
      <c r="DA621" s="16"/>
    </row>
    <row r="622" customFormat="false" ht="14.25" hidden="false" customHeight="false" outlineLevel="0" collapsed="false">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c r="BM622" s="16"/>
      <c r="BN622" s="16"/>
      <c r="BO622" s="16"/>
      <c r="BP622" s="16"/>
      <c r="BQ622" s="16"/>
      <c r="BR622" s="16"/>
      <c r="BS622" s="16"/>
      <c r="BT622" s="16"/>
      <c r="BU622" s="16"/>
      <c r="BV622" s="16"/>
      <c r="BW622" s="16"/>
      <c r="BX622" s="16"/>
      <c r="BY622" s="16"/>
      <c r="BZ622" s="16"/>
      <c r="CA622" s="16"/>
      <c r="CB622" s="16"/>
      <c r="CC622" s="16"/>
      <c r="CD622" s="16"/>
      <c r="CE622" s="16"/>
      <c r="CF622" s="16"/>
      <c r="CG622" s="16"/>
      <c r="CH622" s="16"/>
      <c r="CI622" s="16"/>
      <c r="CJ622" s="16"/>
      <c r="CK622" s="16"/>
      <c r="CL622" s="16"/>
      <c r="CM622" s="16"/>
      <c r="CN622" s="16"/>
      <c r="CO622" s="16"/>
      <c r="CP622" s="16"/>
      <c r="CQ622" s="16"/>
      <c r="CR622" s="16"/>
      <c r="CS622" s="16"/>
      <c r="CT622" s="16"/>
      <c r="CU622" s="16"/>
      <c r="CV622" s="16"/>
      <c r="CW622" s="16"/>
      <c r="CX622" s="16"/>
      <c r="CY622" s="16"/>
      <c r="CZ622" s="16"/>
      <c r="DA622" s="16"/>
    </row>
    <row r="623" customFormat="false" ht="14.25" hidden="false" customHeight="false" outlineLevel="0" collapsed="false">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row>
    <row r="624" customFormat="false" ht="14.25" hidden="false" customHeight="false" outlineLevel="0" collapsed="false">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c r="BP624" s="16"/>
      <c r="BQ624" s="16"/>
      <c r="BR624" s="16"/>
      <c r="BS624" s="16"/>
      <c r="BT624" s="16"/>
      <c r="BU624" s="16"/>
      <c r="BV624" s="16"/>
      <c r="BW624" s="16"/>
      <c r="BX624" s="16"/>
      <c r="BY624" s="16"/>
      <c r="BZ624" s="16"/>
      <c r="CA624" s="16"/>
      <c r="CB624" s="16"/>
      <c r="CC624" s="16"/>
      <c r="CD624" s="16"/>
      <c r="CE624" s="16"/>
      <c r="CF624" s="16"/>
      <c r="CG624" s="16"/>
      <c r="CH624" s="16"/>
      <c r="CI624" s="16"/>
      <c r="CJ624" s="16"/>
      <c r="CK624" s="16"/>
      <c r="CL624" s="16"/>
      <c r="CM624" s="16"/>
      <c r="CN624" s="16"/>
      <c r="CO624" s="16"/>
      <c r="CP624" s="16"/>
      <c r="CQ624" s="16"/>
      <c r="CR624" s="16"/>
      <c r="CS624" s="16"/>
      <c r="CT624" s="16"/>
      <c r="CU624" s="16"/>
      <c r="CV624" s="16"/>
      <c r="CW624" s="16"/>
      <c r="CX624" s="16"/>
      <c r="CY624" s="16"/>
      <c r="CZ624" s="16"/>
      <c r="DA624" s="16"/>
    </row>
    <row r="625" customFormat="false" ht="14.25" hidden="false" customHeight="false" outlineLevel="0" collapsed="false">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c r="BP625" s="16"/>
      <c r="BQ625" s="16"/>
      <c r="BR625" s="16"/>
      <c r="BS625" s="16"/>
      <c r="BT625" s="16"/>
      <c r="BU625" s="16"/>
      <c r="BV625" s="16"/>
      <c r="BW625" s="16"/>
      <c r="BX625" s="16"/>
      <c r="BY625" s="16"/>
      <c r="BZ625" s="16"/>
      <c r="CA625" s="16"/>
      <c r="CB625" s="16"/>
      <c r="CC625" s="16"/>
      <c r="CD625" s="16"/>
      <c r="CE625" s="16"/>
      <c r="CF625" s="16"/>
      <c r="CG625" s="16"/>
      <c r="CH625" s="16"/>
      <c r="CI625" s="16"/>
      <c r="CJ625" s="16"/>
      <c r="CK625" s="16"/>
      <c r="CL625" s="16"/>
      <c r="CM625" s="16"/>
      <c r="CN625" s="16"/>
      <c r="CO625" s="16"/>
      <c r="CP625" s="16"/>
      <c r="CQ625" s="16"/>
      <c r="CR625" s="16"/>
      <c r="CS625" s="16"/>
      <c r="CT625" s="16"/>
      <c r="CU625" s="16"/>
      <c r="CV625" s="16"/>
      <c r="CW625" s="16"/>
      <c r="CX625" s="16"/>
      <c r="CY625" s="16"/>
      <c r="CZ625" s="16"/>
      <c r="DA625" s="16"/>
    </row>
    <row r="626" customFormat="false" ht="14.25" hidden="false" customHeight="false" outlineLevel="0" collapsed="false">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c r="BR626" s="16"/>
      <c r="BS626" s="16"/>
      <c r="BT626" s="16"/>
      <c r="BU626" s="16"/>
      <c r="BV626" s="16"/>
      <c r="BW626" s="16"/>
      <c r="BX626" s="16"/>
      <c r="BY626" s="16"/>
      <c r="BZ626" s="16"/>
      <c r="CA626" s="16"/>
      <c r="CB626" s="16"/>
      <c r="CC626" s="16"/>
      <c r="CD626" s="16"/>
      <c r="CE626" s="16"/>
      <c r="CF626" s="16"/>
      <c r="CG626" s="16"/>
      <c r="CH626" s="16"/>
      <c r="CI626" s="16"/>
      <c r="CJ626" s="16"/>
      <c r="CK626" s="16"/>
      <c r="CL626" s="16"/>
      <c r="CM626" s="16"/>
      <c r="CN626" s="16"/>
      <c r="CO626" s="16"/>
      <c r="CP626" s="16"/>
      <c r="CQ626" s="16"/>
      <c r="CR626" s="16"/>
      <c r="CS626" s="16"/>
      <c r="CT626" s="16"/>
      <c r="CU626" s="16"/>
      <c r="CV626" s="16"/>
      <c r="CW626" s="16"/>
      <c r="CX626" s="16"/>
      <c r="CY626" s="16"/>
      <c r="CZ626" s="16"/>
      <c r="DA626" s="16"/>
    </row>
    <row r="627" customFormat="false" ht="14.25" hidden="false" customHeight="false" outlineLevel="0" collapsed="false">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c r="BP627" s="16"/>
      <c r="BQ627" s="16"/>
      <c r="BR627" s="16"/>
      <c r="BS627" s="16"/>
      <c r="BT627" s="16"/>
      <c r="BU627" s="16"/>
      <c r="BV627" s="16"/>
      <c r="BW627" s="16"/>
      <c r="BX627" s="16"/>
      <c r="BY627" s="16"/>
      <c r="BZ627" s="16"/>
      <c r="CA627" s="16"/>
      <c r="CB627" s="16"/>
      <c r="CC627" s="16"/>
      <c r="CD627" s="16"/>
      <c r="CE627" s="16"/>
      <c r="CF627" s="16"/>
      <c r="CG627" s="16"/>
      <c r="CH627" s="16"/>
      <c r="CI627" s="16"/>
      <c r="CJ627" s="16"/>
      <c r="CK627" s="16"/>
      <c r="CL627" s="16"/>
      <c r="CM627" s="16"/>
      <c r="CN627" s="16"/>
      <c r="CO627" s="16"/>
      <c r="CP627" s="16"/>
      <c r="CQ627" s="16"/>
      <c r="CR627" s="16"/>
      <c r="CS627" s="16"/>
      <c r="CT627" s="16"/>
      <c r="CU627" s="16"/>
      <c r="CV627" s="16"/>
      <c r="CW627" s="16"/>
      <c r="CX627" s="16"/>
      <c r="CY627" s="16"/>
      <c r="CZ627" s="16"/>
      <c r="DA627" s="16"/>
    </row>
    <row r="628" customFormat="false" ht="14.25" hidden="false" customHeight="false" outlineLevel="0" collapsed="false">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c r="CA628" s="16"/>
      <c r="CB628" s="16"/>
      <c r="CC628" s="16"/>
      <c r="CD628" s="16"/>
      <c r="CE628" s="16"/>
      <c r="CF628" s="16"/>
      <c r="CG628" s="16"/>
      <c r="CH628" s="16"/>
      <c r="CI628" s="16"/>
      <c r="CJ628" s="16"/>
      <c r="CK628" s="16"/>
      <c r="CL628" s="16"/>
      <c r="CM628" s="16"/>
      <c r="CN628" s="16"/>
      <c r="CO628" s="16"/>
      <c r="CP628" s="16"/>
      <c r="CQ628" s="16"/>
      <c r="CR628" s="16"/>
      <c r="CS628" s="16"/>
      <c r="CT628" s="16"/>
      <c r="CU628" s="16"/>
      <c r="CV628" s="16"/>
      <c r="CW628" s="16"/>
      <c r="CX628" s="16"/>
      <c r="CY628" s="16"/>
      <c r="CZ628" s="16"/>
      <c r="DA628" s="16"/>
    </row>
    <row r="629" customFormat="false" ht="14.25" hidden="false" customHeight="false" outlineLevel="0" collapsed="false">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c r="BJ629" s="16"/>
      <c r="BK629" s="16"/>
      <c r="BL629" s="16"/>
      <c r="BM629" s="16"/>
      <c r="BN629" s="16"/>
      <c r="BO629" s="16"/>
      <c r="BP629" s="16"/>
      <c r="BQ629" s="16"/>
      <c r="BR629" s="16"/>
      <c r="BS629" s="16"/>
      <c r="BT629" s="16"/>
      <c r="BU629" s="16"/>
      <c r="BV629" s="16"/>
      <c r="BW629" s="16"/>
      <c r="BX629" s="16"/>
      <c r="BY629" s="16"/>
      <c r="BZ629" s="16"/>
      <c r="CA629" s="16"/>
      <c r="CB629" s="16"/>
      <c r="CC629" s="16"/>
      <c r="CD629" s="16"/>
      <c r="CE629" s="16"/>
      <c r="CF629" s="16"/>
      <c r="CG629" s="16"/>
      <c r="CH629" s="16"/>
      <c r="CI629" s="16"/>
      <c r="CJ629" s="16"/>
      <c r="CK629" s="16"/>
      <c r="CL629" s="16"/>
      <c r="CM629" s="16"/>
      <c r="CN629" s="16"/>
      <c r="CO629" s="16"/>
      <c r="CP629" s="16"/>
      <c r="CQ629" s="16"/>
      <c r="CR629" s="16"/>
      <c r="CS629" s="16"/>
      <c r="CT629" s="16"/>
      <c r="CU629" s="16"/>
      <c r="CV629" s="16"/>
      <c r="CW629" s="16"/>
      <c r="CX629" s="16"/>
      <c r="CY629" s="16"/>
      <c r="CZ629" s="16"/>
      <c r="DA629" s="16"/>
    </row>
    <row r="630" customFormat="false" ht="14.25" hidden="false" customHeight="false" outlineLevel="0" collapsed="false">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c r="BI630" s="16"/>
      <c r="BJ630" s="16"/>
      <c r="BK630" s="16"/>
      <c r="BL630" s="16"/>
      <c r="BM630" s="16"/>
      <c r="BN630" s="16"/>
      <c r="BO630" s="16"/>
      <c r="BP630" s="16"/>
      <c r="BQ630" s="16"/>
      <c r="BR630" s="16"/>
      <c r="BS630" s="16"/>
      <c r="BT630" s="16"/>
      <c r="BU630" s="16"/>
      <c r="BV630" s="16"/>
      <c r="BW630" s="16"/>
      <c r="BX630" s="16"/>
      <c r="BY630" s="16"/>
      <c r="BZ630" s="16"/>
      <c r="CA630" s="16"/>
      <c r="CB630" s="16"/>
      <c r="CC630" s="16"/>
      <c r="CD630" s="16"/>
      <c r="CE630" s="16"/>
      <c r="CF630" s="16"/>
      <c r="CG630" s="16"/>
      <c r="CH630" s="16"/>
      <c r="CI630" s="16"/>
      <c r="CJ630" s="16"/>
      <c r="CK630" s="16"/>
      <c r="CL630" s="16"/>
      <c r="CM630" s="16"/>
      <c r="CN630" s="16"/>
      <c r="CO630" s="16"/>
      <c r="CP630" s="16"/>
      <c r="CQ630" s="16"/>
      <c r="CR630" s="16"/>
      <c r="CS630" s="16"/>
      <c r="CT630" s="16"/>
      <c r="CU630" s="16"/>
      <c r="CV630" s="16"/>
      <c r="CW630" s="16"/>
      <c r="CX630" s="16"/>
      <c r="CY630" s="16"/>
      <c r="CZ630" s="16"/>
      <c r="DA630" s="16"/>
    </row>
    <row r="631" customFormat="false" ht="14.25" hidden="false" customHeight="false" outlineLevel="0" collapsed="false">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c r="BP631" s="16"/>
      <c r="BQ631" s="16"/>
      <c r="BR631" s="16"/>
      <c r="BS631" s="16"/>
      <c r="BT631" s="16"/>
      <c r="BU631" s="16"/>
      <c r="BV631" s="16"/>
      <c r="BW631" s="16"/>
      <c r="BX631" s="16"/>
      <c r="BY631" s="16"/>
      <c r="BZ631" s="16"/>
      <c r="CA631" s="16"/>
      <c r="CB631" s="16"/>
      <c r="CC631" s="16"/>
      <c r="CD631" s="16"/>
      <c r="CE631" s="16"/>
      <c r="CF631" s="16"/>
      <c r="CG631" s="16"/>
      <c r="CH631" s="16"/>
      <c r="CI631" s="16"/>
      <c r="CJ631" s="16"/>
      <c r="CK631" s="16"/>
      <c r="CL631" s="16"/>
      <c r="CM631" s="16"/>
      <c r="CN631" s="16"/>
      <c r="CO631" s="16"/>
      <c r="CP631" s="16"/>
      <c r="CQ631" s="16"/>
      <c r="CR631" s="16"/>
      <c r="CS631" s="16"/>
      <c r="CT631" s="16"/>
      <c r="CU631" s="16"/>
      <c r="CV631" s="16"/>
      <c r="CW631" s="16"/>
      <c r="CX631" s="16"/>
      <c r="CY631" s="16"/>
      <c r="CZ631" s="16"/>
      <c r="DA631" s="16"/>
    </row>
    <row r="632" customFormat="false" ht="14.25" hidden="false" customHeight="false" outlineLevel="0" collapsed="false">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c r="BP632" s="16"/>
      <c r="BQ632" s="16"/>
      <c r="BR632" s="16"/>
      <c r="BS632" s="16"/>
      <c r="BT632" s="16"/>
      <c r="BU632" s="16"/>
      <c r="BV632" s="16"/>
      <c r="BW632" s="16"/>
      <c r="BX632" s="16"/>
      <c r="BY632" s="16"/>
      <c r="BZ632" s="16"/>
      <c r="CA632" s="16"/>
      <c r="CB632" s="16"/>
      <c r="CC632" s="16"/>
      <c r="CD632" s="16"/>
      <c r="CE632" s="16"/>
      <c r="CF632" s="16"/>
      <c r="CG632" s="16"/>
      <c r="CH632" s="16"/>
      <c r="CI632" s="16"/>
      <c r="CJ632" s="16"/>
      <c r="CK632" s="16"/>
      <c r="CL632" s="16"/>
      <c r="CM632" s="16"/>
      <c r="CN632" s="16"/>
      <c r="CO632" s="16"/>
      <c r="CP632" s="16"/>
      <c r="CQ632" s="16"/>
      <c r="CR632" s="16"/>
      <c r="CS632" s="16"/>
      <c r="CT632" s="16"/>
      <c r="CU632" s="16"/>
      <c r="CV632" s="16"/>
      <c r="CW632" s="16"/>
      <c r="CX632" s="16"/>
      <c r="CY632" s="16"/>
      <c r="CZ632" s="16"/>
      <c r="DA632" s="16"/>
    </row>
    <row r="633" customFormat="false" ht="14.25" hidden="false" customHeight="false" outlineLevel="0" collapsed="false">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c r="BP633" s="16"/>
      <c r="BQ633" s="16"/>
      <c r="BR633" s="16"/>
      <c r="BS633" s="16"/>
      <c r="BT633" s="16"/>
      <c r="BU633" s="16"/>
      <c r="BV633" s="16"/>
      <c r="BW633" s="16"/>
      <c r="BX633" s="16"/>
      <c r="BY633" s="16"/>
      <c r="BZ633" s="16"/>
      <c r="CA633" s="16"/>
      <c r="CB633" s="16"/>
      <c r="CC633" s="16"/>
      <c r="CD633" s="16"/>
      <c r="CE633" s="16"/>
      <c r="CF633" s="16"/>
      <c r="CG633" s="16"/>
      <c r="CH633" s="16"/>
      <c r="CI633" s="16"/>
      <c r="CJ633" s="16"/>
      <c r="CK633" s="16"/>
      <c r="CL633" s="16"/>
      <c r="CM633" s="16"/>
      <c r="CN633" s="16"/>
      <c r="CO633" s="16"/>
      <c r="CP633" s="16"/>
      <c r="CQ633" s="16"/>
      <c r="CR633" s="16"/>
      <c r="CS633" s="16"/>
      <c r="CT633" s="16"/>
      <c r="CU633" s="16"/>
      <c r="CV633" s="16"/>
      <c r="CW633" s="16"/>
      <c r="CX633" s="16"/>
      <c r="CY633" s="16"/>
      <c r="CZ633" s="16"/>
      <c r="DA633" s="16"/>
    </row>
    <row r="634" customFormat="false" ht="14.25" hidden="false" customHeight="false" outlineLevel="0" collapsed="false">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c r="BM634" s="16"/>
      <c r="BN634" s="16"/>
      <c r="BO634" s="16"/>
      <c r="BP634" s="16"/>
      <c r="BQ634" s="16"/>
      <c r="BR634" s="16"/>
      <c r="BS634" s="16"/>
      <c r="BT634" s="16"/>
      <c r="BU634" s="16"/>
      <c r="BV634" s="16"/>
      <c r="BW634" s="16"/>
      <c r="BX634" s="16"/>
      <c r="BY634" s="16"/>
      <c r="BZ634" s="16"/>
      <c r="CA634" s="16"/>
      <c r="CB634" s="16"/>
      <c r="CC634" s="16"/>
      <c r="CD634" s="16"/>
      <c r="CE634" s="16"/>
      <c r="CF634" s="16"/>
      <c r="CG634" s="16"/>
      <c r="CH634" s="16"/>
      <c r="CI634" s="16"/>
      <c r="CJ634" s="16"/>
      <c r="CK634" s="16"/>
      <c r="CL634" s="16"/>
      <c r="CM634" s="16"/>
      <c r="CN634" s="16"/>
      <c r="CO634" s="16"/>
      <c r="CP634" s="16"/>
      <c r="CQ634" s="16"/>
      <c r="CR634" s="16"/>
      <c r="CS634" s="16"/>
      <c r="CT634" s="16"/>
      <c r="CU634" s="16"/>
      <c r="CV634" s="16"/>
      <c r="CW634" s="16"/>
      <c r="CX634" s="16"/>
      <c r="CY634" s="16"/>
      <c r="CZ634" s="16"/>
      <c r="DA634" s="16"/>
    </row>
    <row r="635" customFormat="false" ht="14.25" hidden="false" customHeight="false" outlineLevel="0" collapsed="false">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c r="BP635" s="16"/>
      <c r="BQ635" s="16"/>
      <c r="BR635" s="16"/>
      <c r="BS635" s="16"/>
      <c r="BT635" s="16"/>
      <c r="BU635" s="16"/>
      <c r="BV635" s="16"/>
      <c r="BW635" s="16"/>
      <c r="BX635" s="16"/>
      <c r="BY635" s="16"/>
      <c r="BZ635" s="16"/>
      <c r="CA635" s="16"/>
      <c r="CB635" s="16"/>
      <c r="CC635" s="16"/>
      <c r="CD635" s="16"/>
      <c r="CE635" s="16"/>
      <c r="CF635" s="16"/>
      <c r="CG635" s="16"/>
      <c r="CH635" s="16"/>
      <c r="CI635" s="16"/>
      <c r="CJ635" s="16"/>
      <c r="CK635" s="16"/>
      <c r="CL635" s="16"/>
      <c r="CM635" s="16"/>
      <c r="CN635" s="16"/>
      <c r="CO635" s="16"/>
      <c r="CP635" s="16"/>
      <c r="CQ635" s="16"/>
      <c r="CR635" s="16"/>
      <c r="CS635" s="16"/>
      <c r="CT635" s="16"/>
      <c r="CU635" s="16"/>
      <c r="CV635" s="16"/>
      <c r="CW635" s="16"/>
      <c r="CX635" s="16"/>
      <c r="CY635" s="16"/>
      <c r="CZ635" s="16"/>
      <c r="DA635" s="16"/>
    </row>
    <row r="636" customFormat="false" ht="14.25" hidden="false" customHeight="false" outlineLevel="0" collapsed="false">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c r="BP636" s="16"/>
      <c r="BQ636" s="16"/>
      <c r="BR636" s="16"/>
      <c r="BS636" s="16"/>
      <c r="BT636" s="16"/>
      <c r="BU636" s="16"/>
      <c r="BV636" s="16"/>
      <c r="BW636" s="16"/>
      <c r="BX636" s="16"/>
      <c r="BY636" s="16"/>
      <c r="BZ636" s="16"/>
      <c r="CA636" s="16"/>
      <c r="CB636" s="16"/>
      <c r="CC636" s="16"/>
      <c r="CD636" s="16"/>
      <c r="CE636" s="16"/>
      <c r="CF636" s="16"/>
      <c r="CG636" s="16"/>
      <c r="CH636" s="16"/>
      <c r="CI636" s="16"/>
      <c r="CJ636" s="16"/>
      <c r="CK636" s="16"/>
      <c r="CL636" s="16"/>
      <c r="CM636" s="16"/>
      <c r="CN636" s="16"/>
      <c r="CO636" s="16"/>
      <c r="CP636" s="16"/>
      <c r="CQ636" s="16"/>
      <c r="CR636" s="16"/>
      <c r="CS636" s="16"/>
      <c r="CT636" s="16"/>
      <c r="CU636" s="16"/>
      <c r="CV636" s="16"/>
      <c r="CW636" s="16"/>
      <c r="CX636" s="16"/>
      <c r="CY636" s="16"/>
      <c r="CZ636" s="16"/>
      <c r="DA636" s="16"/>
    </row>
    <row r="637" customFormat="false" ht="14.25" hidden="false" customHeight="false" outlineLevel="0" collapsed="false">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row>
    <row r="638" customFormat="false" ht="14.25" hidden="false" customHeight="false" outlineLevel="0" collapsed="false">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c r="BR638" s="16"/>
      <c r="BS638" s="16"/>
      <c r="BT638" s="16"/>
      <c r="BU638" s="16"/>
      <c r="BV638" s="16"/>
      <c r="BW638" s="16"/>
      <c r="BX638" s="16"/>
      <c r="BY638" s="16"/>
      <c r="BZ638" s="16"/>
      <c r="CA638" s="16"/>
      <c r="CB638" s="16"/>
      <c r="CC638" s="16"/>
      <c r="CD638" s="16"/>
      <c r="CE638" s="16"/>
      <c r="CF638" s="16"/>
      <c r="CG638" s="16"/>
      <c r="CH638" s="16"/>
      <c r="CI638" s="16"/>
      <c r="CJ638" s="16"/>
      <c r="CK638" s="16"/>
      <c r="CL638" s="16"/>
      <c r="CM638" s="16"/>
      <c r="CN638" s="16"/>
      <c r="CO638" s="16"/>
      <c r="CP638" s="16"/>
      <c r="CQ638" s="16"/>
      <c r="CR638" s="16"/>
      <c r="CS638" s="16"/>
      <c r="CT638" s="16"/>
      <c r="CU638" s="16"/>
      <c r="CV638" s="16"/>
      <c r="CW638" s="16"/>
      <c r="CX638" s="16"/>
      <c r="CY638" s="16"/>
      <c r="CZ638" s="16"/>
      <c r="DA638" s="16"/>
    </row>
    <row r="639" customFormat="false" ht="14.25" hidden="false" customHeight="false" outlineLevel="0" collapsed="false">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c r="BR639" s="16"/>
      <c r="BS639" s="16"/>
      <c r="BT639" s="16"/>
      <c r="BU639" s="16"/>
      <c r="BV639" s="16"/>
      <c r="BW639" s="16"/>
      <c r="BX639" s="16"/>
      <c r="BY639" s="16"/>
      <c r="BZ639" s="16"/>
      <c r="CA639" s="16"/>
      <c r="CB639" s="16"/>
      <c r="CC639" s="16"/>
      <c r="CD639" s="16"/>
      <c r="CE639" s="16"/>
      <c r="CF639" s="16"/>
      <c r="CG639" s="16"/>
      <c r="CH639" s="16"/>
      <c r="CI639" s="16"/>
      <c r="CJ639" s="16"/>
      <c r="CK639" s="16"/>
      <c r="CL639" s="16"/>
      <c r="CM639" s="16"/>
      <c r="CN639" s="16"/>
      <c r="CO639" s="16"/>
      <c r="CP639" s="16"/>
      <c r="CQ639" s="16"/>
      <c r="CR639" s="16"/>
      <c r="CS639" s="16"/>
      <c r="CT639" s="16"/>
      <c r="CU639" s="16"/>
      <c r="CV639" s="16"/>
      <c r="CW639" s="16"/>
      <c r="CX639" s="16"/>
      <c r="CY639" s="16"/>
      <c r="CZ639" s="16"/>
      <c r="DA639" s="16"/>
    </row>
    <row r="640" customFormat="false" ht="14.25" hidden="false" customHeight="false" outlineLevel="0" collapsed="false">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c r="BR640" s="16"/>
      <c r="BS640" s="16"/>
      <c r="BT640" s="16"/>
      <c r="BU640" s="16"/>
      <c r="BV640" s="16"/>
      <c r="BW640" s="16"/>
      <c r="BX640" s="16"/>
      <c r="BY640" s="16"/>
      <c r="BZ640" s="16"/>
      <c r="CA640" s="16"/>
      <c r="CB640" s="16"/>
      <c r="CC640" s="16"/>
      <c r="CD640" s="16"/>
      <c r="CE640" s="16"/>
      <c r="CF640" s="16"/>
      <c r="CG640" s="16"/>
      <c r="CH640" s="16"/>
      <c r="CI640" s="16"/>
      <c r="CJ640" s="16"/>
      <c r="CK640" s="16"/>
      <c r="CL640" s="16"/>
      <c r="CM640" s="16"/>
      <c r="CN640" s="16"/>
      <c r="CO640" s="16"/>
      <c r="CP640" s="16"/>
      <c r="CQ640" s="16"/>
      <c r="CR640" s="16"/>
      <c r="CS640" s="16"/>
      <c r="CT640" s="16"/>
      <c r="CU640" s="16"/>
      <c r="CV640" s="16"/>
      <c r="CW640" s="16"/>
      <c r="CX640" s="16"/>
      <c r="CY640" s="16"/>
      <c r="CZ640" s="16"/>
      <c r="DA640" s="16"/>
    </row>
    <row r="641" customFormat="false" ht="14.25" hidden="false" customHeight="false" outlineLevel="0" collapsed="false">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c r="BJ641" s="16"/>
      <c r="BK641" s="16"/>
      <c r="BL641" s="16"/>
      <c r="BM641" s="16"/>
      <c r="BN641" s="16"/>
      <c r="BO641" s="16"/>
      <c r="BP641" s="16"/>
      <c r="BQ641" s="16"/>
      <c r="BR641" s="16"/>
      <c r="BS641" s="16"/>
      <c r="BT641" s="16"/>
      <c r="BU641" s="16"/>
      <c r="BV641" s="16"/>
      <c r="BW641" s="16"/>
      <c r="BX641" s="16"/>
      <c r="BY641" s="16"/>
      <c r="BZ641" s="16"/>
      <c r="CA641" s="16"/>
      <c r="CB641" s="16"/>
      <c r="CC641" s="16"/>
      <c r="CD641" s="16"/>
      <c r="CE641" s="16"/>
      <c r="CF641" s="16"/>
      <c r="CG641" s="16"/>
      <c r="CH641" s="16"/>
      <c r="CI641" s="16"/>
      <c r="CJ641" s="16"/>
      <c r="CK641" s="16"/>
      <c r="CL641" s="16"/>
      <c r="CM641" s="16"/>
      <c r="CN641" s="16"/>
      <c r="CO641" s="16"/>
      <c r="CP641" s="16"/>
      <c r="CQ641" s="16"/>
      <c r="CR641" s="16"/>
      <c r="CS641" s="16"/>
      <c r="CT641" s="16"/>
      <c r="CU641" s="16"/>
      <c r="CV641" s="16"/>
      <c r="CW641" s="16"/>
      <c r="CX641" s="16"/>
      <c r="CY641" s="16"/>
      <c r="CZ641" s="16"/>
      <c r="DA641" s="16"/>
    </row>
    <row r="642" customFormat="false" ht="14.25" hidden="false" customHeight="false" outlineLevel="0" collapsed="false">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c r="BJ642" s="16"/>
      <c r="BK642" s="16"/>
      <c r="BL642" s="16"/>
      <c r="BM642" s="16"/>
      <c r="BN642" s="16"/>
      <c r="BO642" s="16"/>
      <c r="BP642" s="16"/>
      <c r="BQ642" s="16"/>
      <c r="BR642" s="16"/>
      <c r="BS642" s="16"/>
      <c r="BT642" s="16"/>
      <c r="BU642" s="16"/>
      <c r="BV642" s="16"/>
      <c r="BW642" s="16"/>
      <c r="BX642" s="16"/>
      <c r="BY642" s="16"/>
      <c r="BZ642" s="16"/>
      <c r="CA642" s="16"/>
      <c r="CB642" s="16"/>
      <c r="CC642" s="16"/>
      <c r="CD642" s="16"/>
      <c r="CE642" s="16"/>
      <c r="CF642" s="16"/>
      <c r="CG642" s="16"/>
      <c r="CH642" s="16"/>
      <c r="CI642" s="16"/>
      <c r="CJ642" s="16"/>
      <c r="CK642" s="16"/>
      <c r="CL642" s="16"/>
      <c r="CM642" s="16"/>
      <c r="CN642" s="16"/>
      <c r="CO642" s="16"/>
      <c r="CP642" s="16"/>
      <c r="CQ642" s="16"/>
      <c r="CR642" s="16"/>
      <c r="CS642" s="16"/>
      <c r="CT642" s="16"/>
      <c r="CU642" s="16"/>
      <c r="CV642" s="16"/>
      <c r="CW642" s="16"/>
      <c r="CX642" s="16"/>
      <c r="CY642" s="16"/>
      <c r="CZ642" s="16"/>
      <c r="DA642" s="16"/>
    </row>
    <row r="643" customFormat="false" ht="14.25" hidden="false" customHeight="false" outlineLevel="0" collapsed="false">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c r="BP643" s="16"/>
      <c r="BQ643" s="16"/>
      <c r="BR643" s="16"/>
      <c r="BS643" s="16"/>
      <c r="BT643" s="16"/>
      <c r="BU643" s="16"/>
      <c r="BV643" s="16"/>
      <c r="BW643" s="16"/>
      <c r="BX643" s="16"/>
      <c r="BY643" s="16"/>
      <c r="BZ643" s="16"/>
      <c r="CA643" s="16"/>
      <c r="CB643" s="16"/>
      <c r="CC643" s="16"/>
      <c r="CD643" s="16"/>
      <c r="CE643" s="16"/>
      <c r="CF643" s="16"/>
      <c r="CG643" s="16"/>
      <c r="CH643" s="16"/>
      <c r="CI643" s="16"/>
      <c r="CJ643" s="16"/>
      <c r="CK643" s="16"/>
      <c r="CL643" s="16"/>
      <c r="CM643" s="16"/>
      <c r="CN643" s="16"/>
      <c r="CO643" s="16"/>
      <c r="CP643" s="16"/>
      <c r="CQ643" s="16"/>
      <c r="CR643" s="16"/>
      <c r="CS643" s="16"/>
      <c r="CT643" s="16"/>
      <c r="CU643" s="16"/>
      <c r="CV643" s="16"/>
      <c r="CW643" s="16"/>
      <c r="CX643" s="16"/>
      <c r="CY643" s="16"/>
      <c r="CZ643" s="16"/>
      <c r="DA643" s="16"/>
    </row>
    <row r="644" customFormat="false" ht="14.25" hidden="false" customHeight="false" outlineLevel="0" collapsed="false">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c r="BM644" s="16"/>
      <c r="BN644" s="16"/>
      <c r="BO644" s="16"/>
      <c r="BP644" s="16"/>
      <c r="BQ644" s="16"/>
      <c r="BR644" s="16"/>
      <c r="BS644" s="16"/>
      <c r="BT644" s="16"/>
      <c r="BU644" s="16"/>
      <c r="BV644" s="16"/>
      <c r="BW644" s="16"/>
      <c r="BX644" s="16"/>
      <c r="BY644" s="16"/>
      <c r="BZ644" s="16"/>
      <c r="CA644" s="16"/>
      <c r="CB644" s="16"/>
      <c r="CC644" s="16"/>
      <c r="CD644" s="16"/>
      <c r="CE644" s="16"/>
      <c r="CF644" s="16"/>
      <c r="CG644" s="16"/>
      <c r="CH644" s="16"/>
      <c r="CI644" s="16"/>
      <c r="CJ644" s="16"/>
      <c r="CK644" s="16"/>
      <c r="CL644" s="16"/>
      <c r="CM644" s="16"/>
      <c r="CN644" s="16"/>
      <c r="CO644" s="16"/>
      <c r="CP644" s="16"/>
      <c r="CQ644" s="16"/>
      <c r="CR644" s="16"/>
      <c r="CS644" s="16"/>
      <c r="CT644" s="16"/>
      <c r="CU644" s="16"/>
      <c r="CV644" s="16"/>
      <c r="CW644" s="16"/>
      <c r="CX644" s="16"/>
      <c r="CY644" s="16"/>
      <c r="CZ644" s="16"/>
      <c r="DA644" s="16"/>
    </row>
    <row r="645" customFormat="false" ht="14.25" hidden="false" customHeight="false" outlineLevel="0" collapsed="false">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c r="BP645" s="16"/>
      <c r="BQ645" s="16"/>
      <c r="BR645" s="16"/>
      <c r="BS645" s="16"/>
      <c r="BT645" s="16"/>
      <c r="BU645" s="16"/>
      <c r="BV645" s="16"/>
      <c r="BW645" s="16"/>
      <c r="BX645" s="16"/>
      <c r="BY645" s="16"/>
      <c r="BZ645" s="16"/>
      <c r="CA645" s="16"/>
      <c r="CB645" s="16"/>
      <c r="CC645" s="16"/>
      <c r="CD645" s="16"/>
      <c r="CE645" s="16"/>
      <c r="CF645" s="16"/>
      <c r="CG645" s="16"/>
      <c r="CH645" s="16"/>
      <c r="CI645" s="16"/>
      <c r="CJ645" s="16"/>
      <c r="CK645" s="16"/>
      <c r="CL645" s="16"/>
      <c r="CM645" s="16"/>
      <c r="CN645" s="16"/>
      <c r="CO645" s="16"/>
      <c r="CP645" s="16"/>
      <c r="CQ645" s="16"/>
      <c r="CR645" s="16"/>
      <c r="CS645" s="16"/>
      <c r="CT645" s="16"/>
      <c r="CU645" s="16"/>
      <c r="CV645" s="16"/>
      <c r="CW645" s="16"/>
      <c r="CX645" s="16"/>
      <c r="CY645" s="16"/>
      <c r="CZ645" s="16"/>
      <c r="DA645" s="16"/>
    </row>
    <row r="646" customFormat="false" ht="14.25" hidden="false" customHeight="false" outlineLevel="0" collapsed="false">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c r="BP646" s="16"/>
      <c r="BQ646" s="16"/>
      <c r="BR646" s="16"/>
      <c r="BS646" s="16"/>
      <c r="BT646" s="16"/>
      <c r="BU646" s="16"/>
      <c r="BV646" s="16"/>
      <c r="BW646" s="16"/>
      <c r="BX646" s="16"/>
      <c r="BY646" s="16"/>
      <c r="BZ646" s="16"/>
      <c r="CA646" s="16"/>
      <c r="CB646" s="16"/>
      <c r="CC646" s="16"/>
      <c r="CD646" s="16"/>
      <c r="CE646" s="16"/>
      <c r="CF646" s="16"/>
      <c r="CG646" s="16"/>
      <c r="CH646" s="16"/>
      <c r="CI646" s="16"/>
      <c r="CJ646" s="16"/>
      <c r="CK646" s="16"/>
      <c r="CL646" s="16"/>
      <c r="CM646" s="16"/>
      <c r="CN646" s="16"/>
      <c r="CO646" s="16"/>
      <c r="CP646" s="16"/>
      <c r="CQ646" s="16"/>
      <c r="CR646" s="16"/>
      <c r="CS646" s="16"/>
      <c r="CT646" s="16"/>
      <c r="CU646" s="16"/>
      <c r="CV646" s="16"/>
      <c r="CW646" s="16"/>
      <c r="CX646" s="16"/>
      <c r="CY646" s="16"/>
      <c r="CZ646" s="16"/>
      <c r="DA646" s="16"/>
    </row>
    <row r="647" customFormat="false" ht="14.25" hidden="false" customHeight="false" outlineLevel="0" collapsed="false">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c r="BP647" s="16"/>
      <c r="BQ647" s="16"/>
      <c r="BR647" s="16"/>
      <c r="BS647" s="16"/>
      <c r="BT647" s="16"/>
      <c r="BU647" s="16"/>
      <c r="BV647" s="16"/>
      <c r="BW647" s="16"/>
      <c r="BX647" s="16"/>
      <c r="BY647" s="16"/>
      <c r="BZ647" s="16"/>
      <c r="CA647" s="16"/>
      <c r="CB647" s="16"/>
      <c r="CC647" s="16"/>
      <c r="CD647" s="16"/>
      <c r="CE647" s="16"/>
      <c r="CF647" s="16"/>
      <c r="CG647" s="16"/>
      <c r="CH647" s="16"/>
      <c r="CI647" s="16"/>
      <c r="CJ647" s="16"/>
      <c r="CK647" s="16"/>
      <c r="CL647" s="16"/>
      <c r="CM647" s="16"/>
      <c r="CN647" s="16"/>
      <c r="CO647" s="16"/>
      <c r="CP647" s="16"/>
      <c r="CQ647" s="16"/>
      <c r="CR647" s="16"/>
      <c r="CS647" s="16"/>
      <c r="CT647" s="16"/>
      <c r="CU647" s="16"/>
      <c r="CV647" s="16"/>
      <c r="CW647" s="16"/>
      <c r="CX647" s="16"/>
      <c r="CY647" s="16"/>
      <c r="CZ647" s="16"/>
      <c r="DA647" s="16"/>
    </row>
    <row r="648" customFormat="false" ht="14.25" hidden="false" customHeight="false" outlineLevel="0" collapsed="false">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c r="BJ648" s="16"/>
      <c r="BK648" s="16"/>
      <c r="BL648" s="16"/>
      <c r="BM648" s="16"/>
      <c r="BN648" s="16"/>
      <c r="BO648" s="16"/>
      <c r="BP648" s="16"/>
      <c r="BQ648" s="16"/>
      <c r="BR648" s="16"/>
      <c r="BS648" s="16"/>
      <c r="BT648" s="16"/>
      <c r="BU648" s="16"/>
      <c r="BV648" s="16"/>
      <c r="BW648" s="16"/>
      <c r="BX648" s="16"/>
      <c r="BY648" s="16"/>
      <c r="BZ648" s="16"/>
      <c r="CA648" s="16"/>
      <c r="CB648" s="16"/>
      <c r="CC648" s="16"/>
      <c r="CD648" s="16"/>
      <c r="CE648" s="16"/>
      <c r="CF648" s="16"/>
      <c r="CG648" s="16"/>
      <c r="CH648" s="16"/>
      <c r="CI648" s="16"/>
      <c r="CJ648" s="16"/>
      <c r="CK648" s="16"/>
      <c r="CL648" s="16"/>
      <c r="CM648" s="16"/>
      <c r="CN648" s="16"/>
      <c r="CO648" s="16"/>
      <c r="CP648" s="16"/>
      <c r="CQ648" s="16"/>
      <c r="CR648" s="16"/>
      <c r="CS648" s="16"/>
      <c r="CT648" s="16"/>
      <c r="CU648" s="16"/>
      <c r="CV648" s="16"/>
      <c r="CW648" s="16"/>
      <c r="CX648" s="16"/>
      <c r="CY648" s="16"/>
      <c r="CZ648" s="16"/>
      <c r="DA648" s="16"/>
    </row>
    <row r="649" customFormat="false" ht="14.25" hidden="false" customHeight="false" outlineLevel="0" collapsed="false">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c r="BJ649" s="16"/>
      <c r="BK649" s="16"/>
      <c r="BL649" s="16"/>
      <c r="BM649" s="16"/>
      <c r="BN649" s="16"/>
      <c r="BO649" s="16"/>
      <c r="BP649" s="16"/>
      <c r="BQ649" s="16"/>
      <c r="BR649" s="16"/>
      <c r="BS649" s="16"/>
      <c r="BT649" s="16"/>
      <c r="BU649" s="16"/>
      <c r="BV649" s="16"/>
      <c r="BW649" s="16"/>
      <c r="BX649" s="16"/>
      <c r="BY649" s="16"/>
      <c r="BZ649" s="16"/>
      <c r="CA649" s="16"/>
      <c r="CB649" s="16"/>
      <c r="CC649" s="16"/>
      <c r="CD649" s="16"/>
      <c r="CE649" s="16"/>
      <c r="CF649" s="16"/>
      <c r="CG649" s="16"/>
      <c r="CH649" s="16"/>
      <c r="CI649" s="16"/>
      <c r="CJ649" s="16"/>
      <c r="CK649" s="16"/>
      <c r="CL649" s="16"/>
      <c r="CM649" s="16"/>
      <c r="CN649" s="16"/>
      <c r="CO649" s="16"/>
      <c r="CP649" s="16"/>
      <c r="CQ649" s="16"/>
      <c r="CR649" s="16"/>
      <c r="CS649" s="16"/>
      <c r="CT649" s="16"/>
      <c r="CU649" s="16"/>
      <c r="CV649" s="16"/>
      <c r="CW649" s="16"/>
      <c r="CX649" s="16"/>
      <c r="CY649" s="16"/>
      <c r="CZ649" s="16"/>
      <c r="DA649" s="16"/>
    </row>
    <row r="650" customFormat="false" ht="14.25" hidden="false" customHeight="false" outlineLevel="0" collapsed="false">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c r="BP650" s="16"/>
      <c r="BQ650" s="16"/>
      <c r="BR650" s="16"/>
      <c r="BS650" s="16"/>
      <c r="BT650" s="16"/>
      <c r="BU650" s="16"/>
      <c r="BV650" s="16"/>
      <c r="BW650" s="16"/>
      <c r="BX650" s="16"/>
      <c r="BY650" s="16"/>
      <c r="BZ650" s="16"/>
      <c r="CA650" s="16"/>
      <c r="CB650" s="16"/>
      <c r="CC650" s="16"/>
      <c r="CD650" s="16"/>
      <c r="CE650" s="16"/>
      <c r="CF650" s="16"/>
      <c r="CG650" s="16"/>
      <c r="CH650" s="16"/>
      <c r="CI650" s="16"/>
      <c r="CJ650" s="16"/>
      <c r="CK650" s="16"/>
      <c r="CL650" s="16"/>
      <c r="CM650" s="16"/>
      <c r="CN650" s="16"/>
      <c r="CO650" s="16"/>
      <c r="CP650" s="16"/>
      <c r="CQ650" s="16"/>
      <c r="CR650" s="16"/>
      <c r="CS650" s="16"/>
      <c r="CT650" s="16"/>
      <c r="CU650" s="16"/>
      <c r="CV650" s="16"/>
      <c r="CW650" s="16"/>
      <c r="CX650" s="16"/>
      <c r="CY650" s="16"/>
      <c r="CZ650" s="16"/>
      <c r="DA650" s="16"/>
    </row>
    <row r="651" customFormat="false" ht="14.25" hidden="false" customHeight="false" outlineLevel="0" collapsed="false">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c r="BP651" s="16"/>
      <c r="BQ651" s="16"/>
      <c r="BR651" s="16"/>
      <c r="BS651" s="16"/>
      <c r="BT651" s="16"/>
      <c r="BU651" s="16"/>
      <c r="BV651" s="16"/>
      <c r="BW651" s="16"/>
      <c r="BX651" s="16"/>
      <c r="BY651" s="16"/>
      <c r="BZ651" s="16"/>
      <c r="CA651" s="16"/>
      <c r="CB651" s="16"/>
      <c r="CC651" s="16"/>
      <c r="CD651" s="16"/>
      <c r="CE651" s="16"/>
      <c r="CF651" s="16"/>
      <c r="CG651" s="16"/>
      <c r="CH651" s="16"/>
      <c r="CI651" s="16"/>
      <c r="CJ651" s="16"/>
      <c r="CK651" s="16"/>
      <c r="CL651" s="16"/>
      <c r="CM651" s="16"/>
      <c r="CN651" s="16"/>
      <c r="CO651" s="16"/>
      <c r="CP651" s="16"/>
      <c r="CQ651" s="16"/>
      <c r="CR651" s="16"/>
      <c r="CS651" s="16"/>
      <c r="CT651" s="16"/>
      <c r="CU651" s="16"/>
      <c r="CV651" s="16"/>
      <c r="CW651" s="16"/>
      <c r="CX651" s="16"/>
      <c r="CY651" s="16"/>
      <c r="CZ651" s="16"/>
      <c r="DA651" s="16"/>
    </row>
    <row r="652" customFormat="false" ht="14.25" hidden="false" customHeight="false" outlineLevel="0" collapsed="false">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c r="BP652" s="16"/>
      <c r="BQ652" s="16"/>
      <c r="BR652" s="16"/>
      <c r="BS652" s="16"/>
      <c r="BT652" s="16"/>
      <c r="BU652" s="16"/>
      <c r="BV652" s="16"/>
      <c r="BW652" s="16"/>
      <c r="BX652" s="16"/>
      <c r="BY652" s="16"/>
      <c r="BZ652" s="16"/>
      <c r="CA652" s="16"/>
      <c r="CB652" s="16"/>
      <c r="CC652" s="16"/>
      <c r="CD652" s="16"/>
      <c r="CE652" s="16"/>
      <c r="CF652" s="16"/>
      <c r="CG652" s="16"/>
      <c r="CH652" s="16"/>
      <c r="CI652" s="16"/>
      <c r="CJ652" s="16"/>
      <c r="CK652" s="16"/>
      <c r="CL652" s="16"/>
      <c r="CM652" s="16"/>
      <c r="CN652" s="16"/>
      <c r="CO652" s="16"/>
      <c r="CP652" s="16"/>
      <c r="CQ652" s="16"/>
      <c r="CR652" s="16"/>
      <c r="CS652" s="16"/>
      <c r="CT652" s="16"/>
      <c r="CU652" s="16"/>
      <c r="CV652" s="16"/>
      <c r="CW652" s="16"/>
      <c r="CX652" s="16"/>
      <c r="CY652" s="16"/>
      <c r="CZ652" s="16"/>
      <c r="DA652" s="16"/>
    </row>
    <row r="653" customFormat="false" ht="14.25" hidden="false" customHeight="false" outlineLevel="0" collapsed="false">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c r="BR653" s="16"/>
      <c r="BS653" s="16"/>
      <c r="BT653" s="16"/>
      <c r="BU653" s="16"/>
      <c r="BV653" s="16"/>
      <c r="BW653" s="16"/>
      <c r="BX653" s="16"/>
      <c r="BY653" s="16"/>
      <c r="BZ653" s="16"/>
      <c r="CA653" s="16"/>
      <c r="CB653" s="16"/>
      <c r="CC653" s="16"/>
      <c r="CD653" s="16"/>
      <c r="CE653" s="16"/>
      <c r="CF653" s="16"/>
      <c r="CG653" s="16"/>
      <c r="CH653" s="16"/>
      <c r="CI653" s="16"/>
      <c r="CJ653" s="16"/>
      <c r="CK653" s="16"/>
      <c r="CL653" s="16"/>
      <c r="CM653" s="16"/>
      <c r="CN653" s="16"/>
      <c r="CO653" s="16"/>
      <c r="CP653" s="16"/>
      <c r="CQ653" s="16"/>
      <c r="CR653" s="16"/>
      <c r="CS653" s="16"/>
      <c r="CT653" s="16"/>
      <c r="CU653" s="16"/>
      <c r="CV653" s="16"/>
      <c r="CW653" s="16"/>
      <c r="CX653" s="16"/>
      <c r="CY653" s="16"/>
      <c r="CZ653" s="16"/>
      <c r="DA653" s="16"/>
    </row>
    <row r="654" customFormat="false" ht="14.25" hidden="false" customHeight="false" outlineLevel="0" collapsed="false">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c r="BP654" s="16"/>
      <c r="BQ654" s="16"/>
      <c r="BR654" s="16"/>
      <c r="BS654" s="16"/>
      <c r="BT654" s="16"/>
      <c r="BU654" s="16"/>
      <c r="BV654" s="16"/>
      <c r="BW654" s="16"/>
      <c r="BX654" s="16"/>
      <c r="BY654" s="16"/>
      <c r="BZ654" s="16"/>
      <c r="CA654" s="16"/>
      <c r="CB654" s="16"/>
      <c r="CC654" s="16"/>
      <c r="CD654" s="16"/>
      <c r="CE654" s="16"/>
      <c r="CF654" s="16"/>
      <c r="CG654" s="16"/>
      <c r="CH654" s="16"/>
      <c r="CI654" s="16"/>
      <c r="CJ654" s="16"/>
      <c r="CK654" s="16"/>
      <c r="CL654" s="16"/>
      <c r="CM654" s="16"/>
      <c r="CN654" s="16"/>
      <c r="CO654" s="16"/>
      <c r="CP654" s="16"/>
      <c r="CQ654" s="16"/>
      <c r="CR654" s="16"/>
      <c r="CS654" s="16"/>
      <c r="CT654" s="16"/>
      <c r="CU654" s="16"/>
      <c r="CV654" s="16"/>
      <c r="CW654" s="16"/>
      <c r="CX654" s="16"/>
      <c r="CY654" s="16"/>
      <c r="CZ654" s="16"/>
      <c r="DA654" s="16"/>
    </row>
    <row r="655" customFormat="false" ht="14.25" hidden="false" customHeight="false" outlineLevel="0" collapsed="false">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c r="BP655" s="16"/>
      <c r="BQ655" s="16"/>
      <c r="BR655" s="16"/>
      <c r="BS655" s="16"/>
      <c r="BT655" s="16"/>
      <c r="BU655" s="16"/>
      <c r="BV655" s="16"/>
      <c r="BW655" s="16"/>
      <c r="BX655" s="16"/>
      <c r="BY655" s="16"/>
      <c r="BZ655" s="16"/>
      <c r="CA655" s="16"/>
      <c r="CB655" s="16"/>
      <c r="CC655" s="16"/>
      <c r="CD655" s="16"/>
      <c r="CE655" s="16"/>
      <c r="CF655" s="16"/>
      <c r="CG655" s="16"/>
      <c r="CH655" s="16"/>
      <c r="CI655" s="16"/>
      <c r="CJ655" s="16"/>
      <c r="CK655" s="16"/>
      <c r="CL655" s="16"/>
      <c r="CM655" s="16"/>
      <c r="CN655" s="16"/>
      <c r="CO655" s="16"/>
      <c r="CP655" s="16"/>
      <c r="CQ655" s="16"/>
      <c r="CR655" s="16"/>
      <c r="CS655" s="16"/>
      <c r="CT655" s="16"/>
      <c r="CU655" s="16"/>
      <c r="CV655" s="16"/>
      <c r="CW655" s="16"/>
      <c r="CX655" s="16"/>
      <c r="CY655" s="16"/>
      <c r="CZ655" s="16"/>
      <c r="DA655" s="16"/>
    </row>
    <row r="656" customFormat="false" ht="14.25" hidden="false" customHeight="false" outlineLevel="0" collapsed="false">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c r="BP656" s="16"/>
      <c r="BQ656" s="16"/>
      <c r="BR656" s="16"/>
      <c r="BS656" s="16"/>
      <c r="BT656" s="16"/>
      <c r="BU656" s="16"/>
      <c r="BV656" s="16"/>
      <c r="BW656" s="16"/>
      <c r="BX656" s="16"/>
      <c r="BY656" s="16"/>
      <c r="BZ656" s="16"/>
      <c r="CA656" s="16"/>
      <c r="CB656" s="16"/>
      <c r="CC656" s="16"/>
      <c r="CD656" s="16"/>
      <c r="CE656" s="16"/>
      <c r="CF656" s="16"/>
      <c r="CG656" s="16"/>
      <c r="CH656" s="16"/>
      <c r="CI656" s="16"/>
      <c r="CJ656" s="16"/>
      <c r="CK656" s="16"/>
      <c r="CL656" s="16"/>
      <c r="CM656" s="16"/>
      <c r="CN656" s="16"/>
      <c r="CO656" s="16"/>
      <c r="CP656" s="16"/>
      <c r="CQ656" s="16"/>
      <c r="CR656" s="16"/>
      <c r="CS656" s="16"/>
      <c r="CT656" s="16"/>
      <c r="CU656" s="16"/>
      <c r="CV656" s="16"/>
      <c r="CW656" s="16"/>
      <c r="CX656" s="16"/>
      <c r="CY656" s="16"/>
      <c r="CZ656" s="16"/>
      <c r="DA656" s="16"/>
    </row>
    <row r="657" customFormat="false" ht="14.25" hidden="false" customHeight="false" outlineLevel="0" collapsed="false">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c r="BP657" s="16"/>
      <c r="BQ657" s="16"/>
      <c r="BR657" s="16"/>
      <c r="BS657" s="16"/>
      <c r="BT657" s="16"/>
      <c r="BU657" s="16"/>
      <c r="BV657" s="16"/>
      <c r="BW657" s="16"/>
      <c r="BX657" s="16"/>
      <c r="BY657" s="16"/>
      <c r="BZ657" s="16"/>
      <c r="CA657" s="16"/>
      <c r="CB657" s="16"/>
      <c r="CC657" s="16"/>
      <c r="CD657" s="16"/>
      <c r="CE657" s="16"/>
      <c r="CF657" s="16"/>
      <c r="CG657" s="16"/>
      <c r="CH657" s="16"/>
      <c r="CI657" s="16"/>
      <c r="CJ657" s="16"/>
      <c r="CK657" s="16"/>
      <c r="CL657" s="16"/>
      <c r="CM657" s="16"/>
      <c r="CN657" s="16"/>
      <c r="CO657" s="16"/>
      <c r="CP657" s="16"/>
      <c r="CQ657" s="16"/>
      <c r="CR657" s="16"/>
      <c r="CS657" s="16"/>
      <c r="CT657" s="16"/>
      <c r="CU657" s="16"/>
      <c r="CV657" s="16"/>
      <c r="CW657" s="16"/>
      <c r="CX657" s="16"/>
      <c r="CY657" s="16"/>
      <c r="CZ657" s="16"/>
      <c r="DA657" s="16"/>
    </row>
    <row r="658" customFormat="false" ht="14.25" hidden="false" customHeight="false" outlineLevel="0" collapsed="false">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row>
    <row r="659" customFormat="false" ht="14.25" hidden="false" customHeight="false" outlineLevel="0" collapsed="false">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c r="BI659" s="16"/>
      <c r="BJ659" s="16"/>
      <c r="BK659" s="16"/>
      <c r="BL659" s="16"/>
      <c r="BM659" s="16"/>
      <c r="BN659" s="16"/>
      <c r="BO659" s="16"/>
      <c r="BP659" s="16"/>
      <c r="BQ659" s="16"/>
      <c r="BR659" s="16"/>
      <c r="BS659" s="16"/>
      <c r="BT659" s="16"/>
      <c r="BU659" s="16"/>
      <c r="BV659" s="16"/>
      <c r="BW659" s="16"/>
      <c r="BX659" s="16"/>
      <c r="BY659" s="16"/>
      <c r="BZ659" s="16"/>
      <c r="CA659" s="16"/>
      <c r="CB659" s="16"/>
      <c r="CC659" s="16"/>
      <c r="CD659" s="16"/>
      <c r="CE659" s="16"/>
      <c r="CF659" s="16"/>
      <c r="CG659" s="16"/>
      <c r="CH659" s="16"/>
      <c r="CI659" s="16"/>
      <c r="CJ659" s="16"/>
      <c r="CK659" s="16"/>
      <c r="CL659" s="16"/>
      <c r="CM659" s="16"/>
      <c r="CN659" s="16"/>
      <c r="CO659" s="16"/>
      <c r="CP659" s="16"/>
      <c r="CQ659" s="16"/>
      <c r="CR659" s="16"/>
      <c r="CS659" s="16"/>
      <c r="CT659" s="16"/>
      <c r="CU659" s="16"/>
      <c r="CV659" s="16"/>
      <c r="CW659" s="16"/>
      <c r="CX659" s="16"/>
      <c r="CY659" s="16"/>
      <c r="CZ659" s="16"/>
      <c r="DA659" s="16"/>
    </row>
    <row r="660" customFormat="false" ht="14.25" hidden="false" customHeight="false" outlineLevel="0" collapsed="false">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c r="BF660" s="16"/>
      <c r="BG660" s="16"/>
      <c r="BH660" s="16"/>
      <c r="BI660" s="16"/>
      <c r="BJ660" s="16"/>
      <c r="BK660" s="16"/>
      <c r="BL660" s="16"/>
      <c r="BM660" s="16"/>
      <c r="BN660" s="16"/>
      <c r="BO660" s="16"/>
      <c r="BP660" s="16"/>
      <c r="BQ660" s="16"/>
      <c r="BR660" s="16"/>
      <c r="BS660" s="16"/>
      <c r="BT660" s="16"/>
      <c r="BU660" s="16"/>
      <c r="BV660" s="16"/>
      <c r="BW660" s="16"/>
      <c r="BX660" s="16"/>
      <c r="BY660" s="16"/>
      <c r="BZ660" s="16"/>
      <c r="CA660" s="16"/>
      <c r="CB660" s="16"/>
      <c r="CC660" s="16"/>
      <c r="CD660" s="16"/>
      <c r="CE660" s="16"/>
      <c r="CF660" s="16"/>
      <c r="CG660" s="16"/>
      <c r="CH660" s="16"/>
      <c r="CI660" s="16"/>
      <c r="CJ660" s="16"/>
      <c r="CK660" s="16"/>
      <c r="CL660" s="16"/>
      <c r="CM660" s="16"/>
      <c r="CN660" s="16"/>
      <c r="CO660" s="16"/>
      <c r="CP660" s="16"/>
      <c r="CQ660" s="16"/>
      <c r="CR660" s="16"/>
      <c r="CS660" s="16"/>
      <c r="CT660" s="16"/>
      <c r="CU660" s="16"/>
      <c r="CV660" s="16"/>
      <c r="CW660" s="16"/>
      <c r="CX660" s="16"/>
      <c r="CY660" s="16"/>
      <c r="CZ660" s="16"/>
      <c r="DA660" s="16"/>
    </row>
  </sheetData>
  <sheetProtection algorithmName="SHA-512" hashValue="eCZ4+qWiB2YqSdLviOHdMk6x6lwOPNtDYnQeyorc8tI2iugeiJO/8Fy2yZCEJtDbZkYYXsWWlWpQKKOxvKHOcw==" saltValue="rgiLv5oDAEQR6smmL0GpGA==" spinCount="100000" sheet="true" objects="true" scenarios="true" selectLockedCells="true" selectUnlockedCells="true"/>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8" activeCellId="0" sqref="A8"/>
    </sheetView>
  </sheetViews>
  <sheetFormatPr defaultColWidth="9.109375" defaultRowHeight="14.25" customHeight="true" zeroHeight="false" outlineLevelRow="0" outlineLevelCol="0"/>
  <cols>
    <col collapsed="false" customWidth="true" hidden="false" outlineLevel="0" max="1" min="1" style="1" width="80.66"/>
    <col collapsed="false" customWidth="true" hidden="false" outlineLevel="0" max="2" min="2" style="1" width="13.56"/>
    <col collapsed="false" customWidth="false" hidden="false" outlineLevel="0" max="16384" min="3" style="1" width="9.11"/>
  </cols>
  <sheetData>
    <row r="1" customFormat="false" ht="14.25" hidden="false" customHeight="false" outlineLevel="0" collapsed="false">
      <c r="A1" s="2" t="s">
        <v>26</v>
      </c>
      <c r="B1" s="2"/>
    </row>
    <row r="2" customFormat="false" ht="14.25" hidden="false" customHeight="false" outlineLevel="0" collapsed="false">
      <c r="A2" s="2"/>
      <c r="B2" s="2"/>
    </row>
    <row r="3" customFormat="false" ht="14.25" hidden="false" customHeight="false" outlineLevel="0" collapsed="false">
      <c r="A3" s="27" t="s">
        <v>27</v>
      </c>
      <c r="B3" s="28" t="s">
        <v>28</v>
      </c>
    </row>
    <row r="4" customFormat="false" ht="35.05" hidden="false" customHeight="false" outlineLevel="0" collapsed="false">
      <c r="A4" s="29" t="s">
        <v>29</v>
      </c>
      <c r="B4" s="30"/>
    </row>
    <row r="5" customFormat="false" ht="23.85" hidden="false" customHeight="false" outlineLevel="0" collapsed="false">
      <c r="A5" s="29" t="s">
        <v>30</v>
      </c>
      <c r="B5" s="30"/>
    </row>
    <row r="6" customFormat="false" ht="35.05" hidden="false" customHeight="false" outlineLevel="0" collapsed="false">
      <c r="A6" s="29" t="s">
        <v>31</v>
      </c>
      <c r="B6" s="30"/>
    </row>
    <row r="7" customFormat="false" ht="46.25" hidden="false" customHeight="false" outlineLevel="0" collapsed="false">
      <c r="A7" s="29" t="s">
        <v>32</v>
      </c>
      <c r="B7" s="30"/>
    </row>
    <row r="8" customFormat="false" ht="35.05" hidden="false" customHeight="false" outlineLevel="0" collapsed="false">
      <c r="A8" s="29" t="s">
        <v>33</v>
      </c>
      <c r="B8" s="30"/>
    </row>
    <row r="9" customFormat="false" ht="38.25" hidden="false" customHeight="true" outlineLevel="0" collapsed="false">
      <c r="A9" s="31" t="s">
        <v>34</v>
      </c>
      <c r="B9" s="32"/>
    </row>
    <row r="10" customFormat="false" ht="14.25" hidden="false" customHeight="false" outlineLevel="0" collapsed="false">
      <c r="A10" s="33"/>
      <c r="B10" s="33"/>
    </row>
    <row r="11" customFormat="false" ht="14.25" hidden="false" customHeight="false" outlineLevel="0" collapsed="false">
      <c r="A11" s="33"/>
      <c r="B11" s="33"/>
    </row>
    <row r="12" customFormat="false" ht="14.25" hidden="false" customHeight="false" outlineLevel="0" collapsed="false">
      <c r="A12" s="27" t="s">
        <v>35</v>
      </c>
      <c r="B12" s="28" t="s">
        <v>28</v>
      </c>
    </row>
    <row r="13" customFormat="false" ht="35.05" hidden="false" customHeight="false" outlineLevel="0" collapsed="false">
      <c r="A13" s="29" t="s">
        <v>36</v>
      </c>
      <c r="B13" s="30"/>
      <c r="L13" s="10"/>
    </row>
    <row r="14" customFormat="false" ht="69" hidden="false" customHeight="true" outlineLevel="0" collapsed="false">
      <c r="A14" s="29" t="s">
        <v>37</v>
      </c>
      <c r="B14" s="30"/>
    </row>
    <row r="15" customFormat="false" ht="14.25" hidden="false" customHeight="false" outlineLevel="0" collapsed="false">
      <c r="A15" s="34"/>
      <c r="B15" s="34"/>
    </row>
    <row r="16" customFormat="false" ht="14.25" hidden="false" customHeight="false" outlineLevel="0" collapsed="false">
      <c r="A16" s="34"/>
      <c r="B16" s="34"/>
    </row>
    <row r="17" customFormat="false" ht="14.25" hidden="false" customHeight="false" outlineLevel="0" collapsed="false">
      <c r="A17" s="35" t="s">
        <v>38</v>
      </c>
      <c r="B17" s="36" t="str">
        <f aca="false">IF((AND(B4="Yes", B5="Yes", B6="Yes", B7="Yes", B8="Yes", B9="Yes", B13="No", B14="No")), "Approved", "Not Approved")</f>
        <v>Not Approved</v>
      </c>
    </row>
    <row r="18" customFormat="false" ht="14.25" hidden="false" customHeight="false" outlineLevel="0" collapsed="false">
      <c r="A18" s="37" t="s">
        <v>39</v>
      </c>
      <c r="B18" s="37"/>
    </row>
    <row r="19" customFormat="false" ht="14.25" hidden="false" customHeight="true" outlineLevel="0" collapsed="false">
      <c r="A19" s="37"/>
      <c r="B19" s="37"/>
    </row>
    <row r="20" customFormat="false" ht="14.25" hidden="false" customHeight="true" outlineLevel="0" collapsed="false">
      <c r="A20" s="38"/>
      <c r="B20" s="38"/>
    </row>
    <row r="21" customFormat="false" ht="14.25" hidden="false" customHeight="true" outlineLevel="0" collapsed="false">
      <c r="A21" s="38"/>
      <c r="B21" s="38"/>
    </row>
    <row r="22" customFormat="false" ht="14.25" hidden="false" customHeight="true" outlineLevel="0" collapsed="false">
      <c r="A22" s="38"/>
      <c r="B22" s="38"/>
    </row>
    <row r="23" customFormat="false" ht="14.25" hidden="false" customHeight="true" outlineLevel="0" collapsed="false">
      <c r="A23" s="38"/>
      <c r="B23" s="38"/>
    </row>
    <row r="24" customFormat="false" ht="14.25" hidden="false" customHeight="true" outlineLevel="0" collapsed="false">
      <c r="A24" s="38"/>
      <c r="B24" s="38"/>
    </row>
    <row r="25" customFormat="false" ht="14.25" hidden="false" customHeight="true" outlineLevel="0" collapsed="false">
      <c r="A25" s="38"/>
      <c r="B25" s="38"/>
    </row>
    <row r="26" customFormat="false" ht="14.25" hidden="false" customHeight="true" outlineLevel="0" collapsed="false">
      <c r="A26" s="38"/>
      <c r="B26" s="38"/>
    </row>
    <row r="27" customFormat="false" ht="14.25" hidden="false" customHeight="true" outlineLevel="0" collapsed="false">
      <c r="A27" s="38"/>
      <c r="B27" s="38"/>
    </row>
  </sheetData>
  <sheetProtection algorithmName="SHA-512" hashValue="8L85rsb3nG2zhnjn9gXxZ0L2M+LR0ftqjcruNrxKzHlM03gZXGY0t4aZ58n/Dju7K1yJe+zLQR7WfrNNmSSWVA==" saltValue="GPQM8H7bxMZYgYDFACJjCQ==" spinCount="100000" sheet="true" objects="true" scenarios="true"/>
  <mergeCells count="5">
    <mergeCell ref="A1:B2"/>
    <mergeCell ref="A10:B11"/>
    <mergeCell ref="A15:B16"/>
    <mergeCell ref="A18:B19"/>
    <mergeCell ref="A20:B27"/>
  </mergeCells>
  <dataValidations count="2">
    <dataValidation allowBlank="false" errorStyle="stop" operator="between" showDropDown="false" showErrorMessage="false" showInputMessage="false" sqref="B17" type="none">
      <formula1>0</formula1>
      <formula2>0</formula2>
    </dataValidation>
    <dataValidation allowBlank="false" errorStyle="stop" operator="between" showDropDown="false" showErrorMessage="false" showInputMessage="false" sqref="B4:B9 B13:B14"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9" activeCellId="0" sqref="A29"/>
    </sheetView>
  </sheetViews>
  <sheetFormatPr defaultColWidth="9.109375" defaultRowHeight="14.25" customHeight="true" zeroHeight="false" outlineLevelRow="0" outlineLevelCol="0"/>
  <cols>
    <col collapsed="false" customWidth="false" hidden="false" outlineLevel="0" max="4" min="1" style="1" width="9.11"/>
    <col collapsed="false" customWidth="true" hidden="false" outlineLevel="0" max="5" min="5" style="1" width="17.11"/>
    <col collapsed="false" customWidth="false" hidden="false" outlineLevel="0" max="16384" min="6" style="1" width="9.11"/>
  </cols>
  <sheetData>
    <row r="1" customFormat="false" ht="14.25" hidden="false" customHeight="false" outlineLevel="0" collapsed="false">
      <c r="A1" s="39" t="s">
        <v>40</v>
      </c>
      <c r="B1" s="39"/>
      <c r="C1" s="39"/>
      <c r="D1" s="39"/>
      <c r="E1" s="39"/>
      <c r="F1" s="39"/>
      <c r="G1" s="39"/>
      <c r="H1" s="39"/>
    </row>
    <row r="2" customFormat="false" ht="15" hidden="false" customHeight="false" outlineLevel="0" collapsed="false">
      <c r="A2" s="39"/>
      <c r="B2" s="39"/>
      <c r="C2" s="39"/>
      <c r="D2" s="39"/>
      <c r="E2" s="39"/>
      <c r="F2" s="39"/>
      <c r="G2" s="39"/>
      <c r="H2" s="39"/>
    </row>
    <row r="3" customFormat="false" ht="15" hidden="false" customHeight="false" outlineLevel="0" collapsed="false">
      <c r="A3" s="40" t="s">
        <v>41</v>
      </c>
      <c r="B3" s="40"/>
      <c r="C3" s="40"/>
      <c r="D3" s="40"/>
      <c r="E3" s="40"/>
      <c r="F3" s="40"/>
      <c r="G3" s="40"/>
      <c r="H3" s="40"/>
    </row>
    <row r="4" customFormat="false" ht="15" hidden="false" customHeight="true" outlineLevel="0" collapsed="false">
      <c r="A4" s="41" t="s">
        <v>42</v>
      </c>
      <c r="B4" s="41"/>
      <c r="C4" s="41"/>
      <c r="D4" s="41"/>
      <c r="E4" s="41"/>
      <c r="F4" s="42"/>
      <c r="G4" s="42"/>
      <c r="H4" s="42"/>
    </row>
    <row r="5" customFormat="false" ht="14.25" hidden="false" customHeight="false" outlineLevel="0" collapsed="false">
      <c r="A5" s="41"/>
      <c r="B5" s="41"/>
      <c r="C5" s="41"/>
      <c r="D5" s="41"/>
      <c r="E5" s="41"/>
      <c r="F5" s="43"/>
      <c r="G5" s="43"/>
      <c r="H5" s="43"/>
    </row>
    <row r="6" customFormat="false" ht="15" hidden="false" customHeight="true" outlineLevel="0" collapsed="false">
      <c r="A6" s="44" t="s">
        <v>43</v>
      </c>
      <c r="B6" s="44"/>
      <c r="C6" s="44"/>
      <c r="D6" s="44"/>
      <c r="E6" s="44"/>
      <c r="F6" s="43"/>
      <c r="G6" s="43"/>
      <c r="H6" s="43"/>
    </row>
    <row r="7" customFormat="false" ht="15" hidden="false" customHeight="true" outlineLevel="0" collapsed="false">
      <c r="A7" s="45" t="s">
        <v>44</v>
      </c>
      <c r="B7" s="45"/>
      <c r="C7" s="45"/>
      <c r="D7" s="45"/>
      <c r="E7" s="45"/>
      <c r="F7" s="42"/>
      <c r="G7" s="42"/>
      <c r="H7" s="42"/>
    </row>
    <row r="8" customFormat="false" ht="14.25" hidden="false" customHeight="false" outlineLevel="0" collapsed="false">
      <c r="A8" s="45"/>
      <c r="B8" s="45"/>
      <c r="C8" s="45"/>
      <c r="D8" s="45"/>
      <c r="E8" s="45"/>
      <c r="F8" s="46"/>
      <c r="G8" s="46"/>
      <c r="H8" s="46"/>
    </row>
    <row r="9" customFormat="false" ht="15" hidden="false" customHeight="true" outlineLevel="0" collapsed="false">
      <c r="A9" s="44" t="s">
        <v>43</v>
      </c>
      <c r="B9" s="44"/>
      <c r="C9" s="44"/>
      <c r="D9" s="44"/>
      <c r="E9" s="44"/>
      <c r="F9" s="46"/>
      <c r="G9" s="46"/>
      <c r="H9" s="46"/>
    </row>
    <row r="10" customFormat="false" ht="15" hidden="false" customHeight="true" outlineLevel="0" collapsed="false">
      <c r="A10" s="47" t="s">
        <v>45</v>
      </c>
      <c r="B10" s="47"/>
      <c r="C10" s="47"/>
      <c r="D10" s="47"/>
      <c r="E10" s="47"/>
      <c r="F10" s="48"/>
      <c r="G10" s="48"/>
      <c r="H10" s="48"/>
    </row>
    <row r="11" customFormat="false" ht="14.25" hidden="false" customHeight="false" outlineLevel="0" collapsed="false">
      <c r="A11" s="47"/>
      <c r="B11" s="47"/>
      <c r="C11" s="47"/>
      <c r="D11" s="47"/>
      <c r="E11" s="47"/>
      <c r="F11" s="46"/>
      <c r="G11" s="46"/>
      <c r="H11" s="46"/>
    </row>
    <row r="12" customFormat="false" ht="15" hidden="false" customHeight="true" outlineLevel="0" collapsed="false">
      <c r="A12" s="44" t="s">
        <v>43</v>
      </c>
      <c r="B12" s="44"/>
      <c r="C12" s="44"/>
      <c r="D12" s="44"/>
      <c r="E12" s="44"/>
      <c r="F12" s="46"/>
      <c r="G12" s="46"/>
      <c r="H12" s="46"/>
    </row>
    <row r="13" customFormat="false" ht="15" hidden="false" customHeight="true" outlineLevel="0" collapsed="false">
      <c r="A13" s="47" t="s">
        <v>46</v>
      </c>
      <c r="B13" s="47"/>
      <c r="C13" s="47"/>
      <c r="D13" s="47"/>
      <c r="E13" s="47"/>
      <c r="F13" s="49"/>
      <c r="G13" s="49"/>
      <c r="H13" s="49"/>
    </row>
    <row r="14" customFormat="false" ht="14.25" hidden="false" customHeight="false" outlineLevel="0" collapsed="false">
      <c r="A14" s="47"/>
      <c r="B14" s="47"/>
      <c r="C14" s="47"/>
      <c r="D14" s="47"/>
      <c r="E14" s="47"/>
      <c r="F14" s="46"/>
      <c r="G14" s="46"/>
      <c r="H14" s="46"/>
    </row>
    <row r="15" customFormat="false" ht="15" hidden="false" customHeight="true" outlineLevel="0" collapsed="false">
      <c r="A15" s="44" t="s">
        <v>47</v>
      </c>
      <c r="B15" s="44"/>
      <c r="C15" s="44"/>
      <c r="D15" s="44"/>
      <c r="E15" s="44"/>
      <c r="F15" s="46"/>
      <c r="G15" s="46"/>
      <c r="H15" s="46"/>
    </row>
    <row r="16" customFormat="false" ht="15" hidden="false" customHeight="false" outlineLevel="0" collapsed="false">
      <c r="A16" s="50" t="s">
        <v>48</v>
      </c>
      <c r="B16" s="50"/>
      <c r="C16" s="50"/>
      <c r="D16" s="50"/>
      <c r="E16" s="50"/>
      <c r="F16" s="50"/>
      <c r="G16" s="50"/>
      <c r="H16" s="50"/>
    </row>
    <row r="17" customFormat="false" ht="15" hidden="false" customHeight="true" outlineLevel="0" collapsed="false">
      <c r="A17" s="47" t="s">
        <v>49</v>
      </c>
      <c r="B17" s="47"/>
      <c r="C17" s="47"/>
      <c r="D17" s="47"/>
      <c r="E17" s="47"/>
      <c r="F17" s="42"/>
      <c r="G17" s="42"/>
      <c r="H17" s="42"/>
    </row>
    <row r="18" customFormat="false" ht="14.25" hidden="false" customHeight="false" outlineLevel="0" collapsed="false">
      <c r="A18" s="47"/>
      <c r="B18" s="47"/>
      <c r="C18" s="47"/>
      <c r="D18" s="47"/>
      <c r="E18" s="47"/>
      <c r="F18" s="51"/>
      <c r="G18" s="51"/>
      <c r="H18" s="51"/>
    </row>
    <row r="19" customFormat="false" ht="15" hidden="false" customHeight="true" outlineLevel="0" collapsed="false">
      <c r="A19" s="44" t="s">
        <v>50</v>
      </c>
      <c r="B19" s="44"/>
      <c r="C19" s="44"/>
      <c r="D19" s="44"/>
      <c r="E19" s="44"/>
      <c r="F19" s="51"/>
      <c r="G19" s="51"/>
      <c r="H19" s="51"/>
    </row>
    <row r="20" customFormat="false" ht="15" hidden="false" customHeight="true" outlineLevel="0" collapsed="false">
      <c r="A20" s="47" t="s">
        <v>51</v>
      </c>
      <c r="B20" s="47"/>
      <c r="C20" s="47"/>
      <c r="D20" s="47"/>
      <c r="E20" s="47"/>
      <c r="F20" s="42"/>
      <c r="G20" s="42"/>
      <c r="H20" s="42"/>
    </row>
    <row r="21" customFormat="false" ht="14.25" hidden="false" customHeight="false" outlineLevel="0" collapsed="false">
      <c r="A21" s="47"/>
      <c r="B21" s="47"/>
      <c r="C21" s="47"/>
      <c r="D21" s="47"/>
      <c r="E21" s="47"/>
      <c r="F21" s="51"/>
      <c r="G21" s="51"/>
      <c r="H21" s="51"/>
    </row>
    <row r="22" customFormat="false" ht="15" hidden="false" customHeight="true" outlineLevel="0" collapsed="false">
      <c r="A22" s="44" t="s">
        <v>50</v>
      </c>
      <c r="B22" s="44"/>
      <c r="C22" s="44"/>
      <c r="D22" s="44"/>
      <c r="E22" s="44"/>
      <c r="F22" s="51"/>
      <c r="G22" s="51"/>
      <c r="H22" s="51"/>
    </row>
    <row r="23" customFormat="false" ht="15" hidden="false" customHeight="true" outlineLevel="0" collapsed="false">
      <c r="A23" s="47" t="s">
        <v>52</v>
      </c>
      <c r="B23" s="47"/>
      <c r="C23" s="47"/>
      <c r="D23" s="47"/>
      <c r="E23" s="47"/>
      <c r="F23" s="42"/>
      <c r="G23" s="42"/>
      <c r="H23" s="42"/>
    </row>
    <row r="24" customFormat="false" ht="14.25" hidden="false" customHeight="false" outlineLevel="0" collapsed="false">
      <c r="A24" s="47"/>
      <c r="B24" s="47"/>
      <c r="C24" s="47"/>
      <c r="D24" s="47"/>
      <c r="E24" s="47"/>
      <c r="F24" s="51"/>
      <c r="G24" s="51"/>
      <c r="H24" s="51"/>
    </row>
    <row r="25" customFormat="false" ht="15" hidden="false" customHeight="true" outlineLevel="0" collapsed="false">
      <c r="A25" s="52" t="s">
        <v>53</v>
      </c>
      <c r="B25" s="52"/>
      <c r="C25" s="52"/>
      <c r="D25" s="52"/>
      <c r="E25" s="52"/>
      <c r="F25" s="51"/>
      <c r="G25" s="51"/>
      <c r="H25" s="51"/>
    </row>
    <row r="26" customFormat="false" ht="14.25" hidden="false" customHeight="false" outlineLevel="0" collapsed="false">
      <c r="A26" s="52"/>
      <c r="B26" s="52"/>
      <c r="C26" s="52"/>
      <c r="D26" s="52"/>
      <c r="E26" s="52"/>
      <c r="F26" s="51"/>
      <c r="G26" s="51"/>
      <c r="H26" s="51"/>
    </row>
    <row r="27" customFormat="false" ht="15" hidden="false" customHeight="false" outlineLevel="0" collapsed="false">
      <c r="A27" s="53" t="s">
        <v>54</v>
      </c>
      <c r="B27" s="53"/>
      <c r="C27" s="53"/>
      <c r="D27" s="53"/>
      <c r="E27" s="53"/>
      <c r="F27" s="54" t="n">
        <f aca="false">(F5+F8+F11+F14+F18+F21+F24)/3</f>
        <v>0</v>
      </c>
      <c r="G27" s="54"/>
      <c r="H27" s="54"/>
    </row>
    <row r="28" customFormat="false" ht="15" hidden="false" customHeight="false" outlineLevel="0" collapsed="false">
      <c r="A28" s="55" t="s">
        <v>55</v>
      </c>
      <c r="B28" s="55"/>
      <c r="C28" s="55"/>
      <c r="D28" s="55"/>
      <c r="E28" s="55"/>
      <c r="F28" s="56" t="s">
        <v>56</v>
      </c>
      <c r="G28" s="57" t="n">
        <f aca="false">IF(LEN(TRIM(A29))=0,0,LEN(TRIM(A29))-LEN(SUBSTITUTE(A29," ",""))+1)</f>
        <v>0</v>
      </c>
      <c r="H28" s="57"/>
    </row>
    <row r="29" customFormat="false" ht="15" hidden="false" customHeight="true" outlineLevel="0" collapsed="false">
      <c r="A29" s="58"/>
      <c r="B29" s="58"/>
      <c r="C29" s="58"/>
      <c r="D29" s="58"/>
      <c r="E29" s="58"/>
      <c r="F29" s="58"/>
      <c r="G29" s="58"/>
      <c r="H29" s="58"/>
    </row>
    <row r="30" customFormat="false" ht="14.25" hidden="false" customHeight="false" outlineLevel="0" collapsed="false">
      <c r="A30" s="58"/>
      <c r="B30" s="58"/>
      <c r="C30" s="58"/>
      <c r="D30" s="58"/>
      <c r="E30" s="58"/>
      <c r="F30" s="58"/>
      <c r="G30" s="58"/>
      <c r="H30" s="58"/>
    </row>
    <row r="31" customFormat="false" ht="14.25" hidden="false" customHeight="false" outlineLevel="0" collapsed="false">
      <c r="A31" s="58"/>
      <c r="B31" s="58"/>
      <c r="C31" s="58"/>
      <c r="D31" s="58"/>
      <c r="E31" s="58"/>
      <c r="F31" s="58"/>
      <c r="G31" s="58"/>
      <c r="H31" s="58"/>
    </row>
    <row r="32" customFormat="false" ht="14.25" hidden="false" customHeight="false" outlineLevel="0" collapsed="false">
      <c r="A32" s="58"/>
      <c r="B32" s="58"/>
      <c r="C32" s="58"/>
      <c r="D32" s="58"/>
      <c r="E32" s="58"/>
      <c r="F32" s="58"/>
      <c r="G32" s="58"/>
      <c r="H32" s="58"/>
    </row>
    <row r="33" customFormat="false" ht="14.25" hidden="false" customHeight="false" outlineLevel="0" collapsed="false">
      <c r="A33" s="58"/>
      <c r="B33" s="58"/>
      <c r="C33" s="58"/>
      <c r="D33" s="58"/>
      <c r="E33" s="58"/>
      <c r="F33" s="58"/>
      <c r="G33" s="58"/>
      <c r="H33" s="58"/>
    </row>
    <row r="34" customFormat="false" ht="14.25" hidden="false" customHeight="false" outlineLevel="0" collapsed="false">
      <c r="A34" s="58"/>
      <c r="B34" s="58"/>
      <c r="C34" s="58"/>
      <c r="D34" s="58"/>
      <c r="E34" s="58"/>
      <c r="F34" s="58"/>
      <c r="G34" s="58"/>
      <c r="H34" s="58"/>
    </row>
    <row r="35" customFormat="false" ht="14.25" hidden="false" customHeight="false" outlineLevel="0" collapsed="false">
      <c r="A35" s="58"/>
      <c r="B35" s="58"/>
      <c r="C35" s="58"/>
      <c r="D35" s="58"/>
      <c r="E35" s="58"/>
      <c r="F35" s="58"/>
      <c r="G35" s="58"/>
      <c r="H35" s="58"/>
    </row>
    <row r="36" customFormat="false" ht="15" hidden="false" customHeight="false" outlineLevel="0" collapsed="false">
      <c r="A36" s="58"/>
      <c r="B36" s="58"/>
      <c r="C36" s="58"/>
      <c r="D36" s="58"/>
      <c r="E36" s="58"/>
      <c r="F36" s="58"/>
      <c r="G36" s="58"/>
      <c r="H36" s="58"/>
    </row>
  </sheetData>
  <sheetProtection algorithmName="SHA-512" hashValue="KGjWIWRMr1AUU+GmJkaBoJ2p0E3diC4MyncakrnRuyWX3ryTRUNoYjmNWo1TG+f5hNLcUGMjFns52TU1mVTxNA==" saltValue="Xmln1Q+Yyz6xVgAzKw5O1w==" spinCount="100000" sheet="true" objects="true" scenarios="true"/>
  <mergeCells count="36">
    <mergeCell ref="A1:H2"/>
    <mergeCell ref="A3:H3"/>
    <mergeCell ref="A4:E5"/>
    <mergeCell ref="F4:H4"/>
    <mergeCell ref="F5:H6"/>
    <mergeCell ref="A6:E6"/>
    <mergeCell ref="A7:E8"/>
    <mergeCell ref="F7:H7"/>
    <mergeCell ref="F8:H9"/>
    <mergeCell ref="A9:E9"/>
    <mergeCell ref="A10:E11"/>
    <mergeCell ref="F10:H10"/>
    <mergeCell ref="F11:H12"/>
    <mergeCell ref="A12:E12"/>
    <mergeCell ref="A13:E14"/>
    <mergeCell ref="F13:H13"/>
    <mergeCell ref="F14:H15"/>
    <mergeCell ref="A15:E15"/>
    <mergeCell ref="A16:H16"/>
    <mergeCell ref="A17:E18"/>
    <mergeCell ref="F17:H17"/>
    <mergeCell ref="F18:H19"/>
    <mergeCell ref="A19:E19"/>
    <mergeCell ref="A20:E21"/>
    <mergeCell ref="F20:H20"/>
    <mergeCell ref="F21:H22"/>
    <mergeCell ref="A22:E22"/>
    <mergeCell ref="A23:E24"/>
    <mergeCell ref="F23:H23"/>
    <mergeCell ref="F24:H26"/>
    <mergeCell ref="A25:E26"/>
    <mergeCell ref="A27:E27"/>
    <mergeCell ref="F27:H27"/>
    <mergeCell ref="A28:E28"/>
    <mergeCell ref="G28:H28"/>
    <mergeCell ref="A29:H36"/>
  </mergeCells>
  <conditionalFormatting sqref="A28:H28">
    <cfRule type="cellIs" priority="2" operator="between" aboveAverage="0" equalAverage="0" bottom="0" percent="0" rank="0" text="" dxfId="0">
      <formula>1</formula>
      <formula>19</formula>
    </cfRule>
  </conditionalFormatting>
  <dataValidations count="4">
    <dataValidation allowBlank="true" errorStyle="stop" operator="between" showDropDown="false" showErrorMessage="false" showInputMessage="false" sqref="F13:H13 F17:H17 F20:H20 F23:H23" type="none">
      <formula1>0</formula1>
      <formula2>0</formula2>
    </dataValidation>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28:H28" type="decimal">
      <formula1>1</formula1>
      <formula2>20</formula2>
    </dataValidation>
    <dataValidation allowBlank="false" errorStyle="stop" operator="between" showDropDown="false" showErrorMessage="false" showInputMessage="false" sqref="F5:H6 F8:H9 F11:H12 F14:H15 F18:H19 F21:H22" type="list">
      <formula1>Responses!$A$8:$A$12</formula1>
      <formula2>0</formula2>
    </dataValidation>
    <dataValidation allowBlank="false" errorStyle="stop" operator="between" showDropDown="false" showErrorMessage="false" showInputMessage="false" sqref="F24:H26" type="list">
      <formula1>Responses!$A$8:$A$14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6" activeCellId="0" sqref="A26"/>
    </sheetView>
  </sheetViews>
  <sheetFormatPr defaultColWidth="9.109375" defaultRowHeight="14.25" customHeight="true" zeroHeight="false" outlineLevelRow="0" outlineLevelCol="0"/>
  <cols>
    <col collapsed="false" customWidth="false" hidden="false" outlineLevel="0" max="4" min="1" style="1" width="9.11"/>
    <col collapsed="false" customWidth="true" hidden="false" outlineLevel="0" max="5" min="5" style="1" width="19.56"/>
    <col collapsed="false" customWidth="false" hidden="false" outlineLevel="0" max="16384" min="6" style="1" width="9.11"/>
  </cols>
  <sheetData>
    <row r="1" customFormat="false" ht="14.25" hidden="false" customHeight="false" outlineLevel="0" collapsed="false">
      <c r="A1" s="59" t="s">
        <v>57</v>
      </c>
      <c r="B1" s="59"/>
      <c r="C1" s="59"/>
      <c r="D1" s="59"/>
      <c r="E1" s="59"/>
      <c r="F1" s="59"/>
      <c r="G1" s="59"/>
      <c r="H1" s="59"/>
    </row>
    <row r="2" customFormat="false" ht="14.25" hidden="false" customHeight="false" outlineLevel="0" collapsed="false">
      <c r="A2" s="59"/>
      <c r="B2" s="59"/>
      <c r="C2" s="59"/>
      <c r="D2" s="59"/>
      <c r="E2" s="59"/>
      <c r="F2" s="59"/>
      <c r="G2" s="59"/>
      <c r="H2" s="59"/>
    </row>
    <row r="3" customFormat="false" ht="15" hidden="false" customHeight="false" outlineLevel="0" collapsed="false">
      <c r="A3" s="60" t="s">
        <v>58</v>
      </c>
      <c r="B3" s="60"/>
      <c r="C3" s="60"/>
      <c r="D3" s="60"/>
      <c r="E3" s="60"/>
      <c r="F3" s="60"/>
      <c r="G3" s="60"/>
      <c r="H3" s="60"/>
    </row>
    <row r="4" customFormat="false" ht="14.25" hidden="false" customHeight="true" outlineLevel="0" collapsed="false">
      <c r="A4" s="41" t="s">
        <v>59</v>
      </c>
      <c r="B4" s="41"/>
      <c r="C4" s="41"/>
      <c r="D4" s="41"/>
      <c r="E4" s="41"/>
      <c r="F4" s="42"/>
      <c r="G4" s="42"/>
      <c r="H4" s="42"/>
    </row>
    <row r="5" customFormat="false" ht="14.25" hidden="false" customHeight="false" outlineLevel="0" collapsed="false">
      <c r="A5" s="41"/>
      <c r="B5" s="41"/>
      <c r="C5" s="41"/>
      <c r="D5" s="41"/>
      <c r="E5" s="41"/>
      <c r="F5" s="43"/>
      <c r="G5" s="43"/>
      <c r="H5" s="43"/>
    </row>
    <row r="6" customFormat="false" ht="14.25" hidden="false" customHeight="true" outlineLevel="0" collapsed="false">
      <c r="A6" s="44" t="s">
        <v>60</v>
      </c>
      <c r="B6" s="44"/>
      <c r="C6" s="44"/>
      <c r="D6" s="44"/>
      <c r="E6" s="44"/>
      <c r="F6" s="43"/>
      <c r="G6" s="43"/>
      <c r="H6" s="43"/>
    </row>
    <row r="7" customFormat="false" ht="14.25" hidden="false" customHeight="true" outlineLevel="0" collapsed="false">
      <c r="A7" s="45" t="s">
        <v>61</v>
      </c>
      <c r="B7" s="45"/>
      <c r="C7" s="45"/>
      <c r="D7" s="45"/>
      <c r="E7" s="45"/>
      <c r="F7" s="42"/>
      <c r="G7" s="42"/>
      <c r="H7" s="42"/>
    </row>
    <row r="8" customFormat="false" ht="14.25" hidden="false" customHeight="false" outlineLevel="0" collapsed="false">
      <c r="A8" s="45"/>
      <c r="B8" s="45"/>
      <c r="C8" s="45"/>
      <c r="D8" s="45"/>
      <c r="E8" s="45"/>
      <c r="F8" s="46"/>
      <c r="G8" s="46"/>
      <c r="H8" s="46"/>
    </row>
    <row r="9" customFormat="false" ht="14.25" hidden="false" customHeight="true" outlineLevel="0" collapsed="false">
      <c r="A9" s="61" t="s">
        <v>60</v>
      </c>
      <c r="B9" s="61"/>
      <c r="C9" s="61"/>
      <c r="D9" s="61"/>
      <c r="E9" s="61"/>
      <c r="F9" s="46"/>
      <c r="G9" s="46"/>
      <c r="H9" s="46"/>
    </row>
    <row r="10" customFormat="false" ht="14.25" hidden="false" customHeight="true" outlineLevel="0" collapsed="false">
      <c r="A10" s="47" t="s">
        <v>62</v>
      </c>
      <c r="B10" s="47"/>
      <c r="C10" s="47"/>
      <c r="D10" s="47"/>
      <c r="E10" s="47"/>
      <c r="F10" s="42"/>
      <c r="G10" s="42"/>
      <c r="H10" s="42"/>
    </row>
    <row r="11" customFormat="false" ht="14.25" hidden="false" customHeight="false" outlineLevel="0" collapsed="false">
      <c r="A11" s="47"/>
      <c r="B11" s="47"/>
      <c r="C11" s="47"/>
      <c r="D11" s="47"/>
      <c r="E11" s="47"/>
      <c r="F11" s="43"/>
      <c r="G11" s="43"/>
      <c r="H11" s="43"/>
    </row>
    <row r="12" customFormat="false" ht="14.25" hidden="false" customHeight="true" outlineLevel="0" collapsed="false">
      <c r="A12" s="44" t="s">
        <v>60</v>
      </c>
      <c r="B12" s="44"/>
      <c r="C12" s="44"/>
      <c r="D12" s="44"/>
      <c r="E12" s="44"/>
      <c r="F12" s="43"/>
      <c r="G12" s="43"/>
      <c r="H12" s="43"/>
    </row>
    <row r="13" customFormat="false" ht="15" hidden="false" customHeight="false" outlineLevel="0" collapsed="false">
      <c r="A13" s="62" t="s">
        <v>63</v>
      </c>
      <c r="B13" s="62"/>
      <c r="C13" s="62"/>
      <c r="D13" s="62"/>
      <c r="E13" s="62"/>
      <c r="F13" s="62"/>
      <c r="G13" s="62"/>
      <c r="H13" s="62"/>
    </row>
    <row r="14" customFormat="false" ht="14.25" hidden="false" customHeight="true" outlineLevel="0" collapsed="false">
      <c r="A14" s="47" t="s">
        <v>64</v>
      </c>
      <c r="B14" s="47"/>
      <c r="C14" s="47"/>
      <c r="D14" s="47"/>
      <c r="E14" s="47"/>
      <c r="F14" s="42"/>
      <c r="G14" s="42"/>
      <c r="H14" s="42"/>
    </row>
    <row r="15" customFormat="false" ht="14.25" hidden="false" customHeight="false" outlineLevel="0" collapsed="false">
      <c r="A15" s="47"/>
      <c r="B15" s="47"/>
      <c r="C15" s="47"/>
      <c r="D15" s="47"/>
      <c r="E15" s="47"/>
      <c r="F15" s="51"/>
      <c r="G15" s="51"/>
      <c r="H15" s="51"/>
    </row>
    <row r="16" customFormat="false" ht="14.25" hidden="false" customHeight="true" outlineLevel="0" collapsed="false">
      <c r="A16" s="44" t="s">
        <v>60</v>
      </c>
      <c r="B16" s="44"/>
      <c r="C16" s="44"/>
      <c r="D16" s="44"/>
      <c r="E16" s="44"/>
      <c r="F16" s="51"/>
      <c r="G16" s="51"/>
      <c r="H16" s="51"/>
    </row>
    <row r="17" customFormat="false" ht="14.25" hidden="false" customHeight="true" outlineLevel="0" collapsed="false">
      <c r="A17" s="47" t="s">
        <v>51</v>
      </c>
      <c r="B17" s="47"/>
      <c r="C17" s="47"/>
      <c r="D17" s="47"/>
      <c r="E17" s="47"/>
      <c r="F17" s="42"/>
      <c r="G17" s="42"/>
      <c r="H17" s="42"/>
    </row>
    <row r="18" customFormat="false" ht="14.25" hidden="false" customHeight="false" outlineLevel="0" collapsed="false">
      <c r="A18" s="47"/>
      <c r="B18" s="47"/>
      <c r="C18" s="47"/>
      <c r="D18" s="47"/>
      <c r="E18" s="47"/>
      <c r="F18" s="51"/>
      <c r="G18" s="51"/>
      <c r="H18" s="51"/>
    </row>
    <row r="19" customFormat="false" ht="14.25" hidden="false" customHeight="true" outlineLevel="0" collapsed="false">
      <c r="A19" s="44" t="s">
        <v>60</v>
      </c>
      <c r="B19" s="44"/>
      <c r="C19" s="44"/>
      <c r="D19" s="44"/>
      <c r="E19" s="44"/>
      <c r="F19" s="51"/>
      <c r="G19" s="51"/>
      <c r="H19" s="51"/>
    </row>
    <row r="20" customFormat="false" ht="15" hidden="false" customHeight="false" outlineLevel="0" collapsed="false">
      <c r="A20" s="60" t="s">
        <v>65</v>
      </c>
      <c r="B20" s="60"/>
      <c r="C20" s="60"/>
      <c r="D20" s="60"/>
      <c r="E20" s="60"/>
      <c r="F20" s="60"/>
      <c r="G20" s="60"/>
      <c r="H20" s="60"/>
    </row>
    <row r="21" customFormat="false" ht="14.25" hidden="false" customHeight="true" outlineLevel="0" collapsed="false">
      <c r="A21" s="63" t="s">
        <v>66</v>
      </c>
      <c r="B21" s="63"/>
      <c r="C21" s="63"/>
      <c r="D21" s="63"/>
      <c r="E21" s="63"/>
      <c r="F21" s="42"/>
      <c r="G21" s="42"/>
      <c r="H21" s="42"/>
    </row>
    <row r="22" customFormat="false" ht="14.25" hidden="false" customHeight="false" outlineLevel="0" collapsed="false">
      <c r="A22" s="63"/>
      <c r="B22" s="63"/>
      <c r="C22" s="63"/>
      <c r="D22" s="63"/>
      <c r="E22" s="63"/>
      <c r="F22" s="51"/>
      <c r="G22" s="51"/>
      <c r="H22" s="51"/>
    </row>
    <row r="23" customFormat="false" ht="14.25" hidden="false" customHeight="true" outlineLevel="0" collapsed="false">
      <c r="A23" s="44" t="s">
        <v>67</v>
      </c>
      <c r="B23" s="44"/>
      <c r="C23" s="44"/>
      <c r="D23" s="44"/>
      <c r="E23" s="44"/>
      <c r="F23" s="51"/>
      <c r="G23" s="51"/>
      <c r="H23" s="51"/>
    </row>
    <row r="24" customFormat="false" ht="15" hidden="false" customHeight="false" outlineLevel="0" collapsed="false">
      <c r="A24" s="53" t="s">
        <v>68</v>
      </c>
      <c r="B24" s="53"/>
      <c r="C24" s="53"/>
      <c r="D24" s="53"/>
      <c r="E24" s="53"/>
      <c r="F24" s="54" t="n">
        <f aca="false">(F5+F8+F11+F15+F18+F22)/2</f>
        <v>0</v>
      </c>
      <c r="G24" s="54"/>
      <c r="H24" s="54"/>
    </row>
    <row r="25" customFormat="false" ht="15" hidden="false" customHeight="false" outlineLevel="0" collapsed="false">
      <c r="A25" s="64" t="s">
        <v>55</v>
      </c>
      <c r="B25" s="64"/>
      <c r="C25" s="64"/>
      <c r="D25" s="64"/>
      <c r="E25" s="64"/>
      <c r="F25" s="65" t="s">
        <v>56</v>
      </c>
      <c r="G25" s="66" t="n">
        <f aca="false">IF(LEN(TRIM(A26))=0,0,LEN(TRIM(A26))-LEN(SUBSTITUTE(A26," ",""))+1)</f>
        <v>0</v>
      </c>
      <c r="H25" s="66"/>
    </row>
    <row r="26" customFormat="false" ht="15" hidden="false" customHeight="true" outlineLevel="0" collapsed="false">
      <c r="A26" s="58"/>
      <c r="B26" s="58"/>
      <c r="C26" s="58"/>
      <c r="D26" s="58"/>
      <c r="E26" s="58"/>
      <c r="F26" s="58"/>
      <c r="G26" s="58"/>
      <c r="H26" s="58"/>
    </row>
    <row r="27" customFormat="false" ht="15" hidden="false" customHeight="true" outlineLevel="0" collapsed="false">
      <c r="A27" s="58"/>
      <c r="B27" s="58"/>
      <c r="C27" s="58"/>
      <c r="D27" s="58"/>
      <c r="E27" s="58"/>
      <c r="F27" s="58"/>
      <c r="G27" s="58"/>
      <c r="H27" s="58"/>
    </row>
    <row r="28" customFormat="false" ht="14.25" hidden="false" customHeight="true" outlineLevel="0" collapsed="false">
      <c r="A28" s="58"/>
      <c r="B28" s="58"/>
      <c r="C28" s="58"/>
      <c r="D28" s="58"/>
      <c r="E28" s="58"/>
      <c r="F28" s="58"/>
      <c r="G28" s="58"/>
      <c r="H28" s="58"/>
    </row>
    <row r="29" customFormat="false" ht="15" hidden="false" customHeight="true" outlineLevel="0" collapsed="false">
      <c r="A29" s="58"/>
      <c r="B29" s="58"/>
      <c r="C29" s="58"/>
      <c r="D29" s="58"/>
      <c r="E29" s="58"/>
      <c r="F29" s="58"/>
      <c r="G29" s="58"/>
      <c r="H29" s="58"/>
    </row>
    <row r="30" customFormat="false" ht="15" hidden="false" customHeight="true" outlineLevel="0" collapsed="false">
      <c r="A30" s="58"/>
      <c r="B30" s="58"/>
      <c r="C30" s="58"/>
      <c r="D30" s="58"/>
      <c r="E30" s="58"/>
      <c r="F30" s="58"/>
      <c r="G30" s="58"/>
      <c r="H30" s="58"/>
    </row>
    <row r="31" customFormat="false" ht="14.25" hidden="false" customHeight="false" outlineLevel="0" collapsed="false">
      <c r="A31" s="58"/>
      <c r="B31" s="58"/>
      <c r="C31" s="58"/>
      <c r="D31" s="58"/>
      <c r="E31" s="58"/>
      <c r="F31" s="58"/>
      <c r="G31" s="58"/>
      <c r="H31" s="58"/>
    </row>
    <row r="32" customFormat="false" ht="15" hidden="false" customHeight="true" outlineLevel="0" collapsed="false">
      <c r="A32" s="58"/>
      <c r="B32" s="58"/>
      <c r="C32" s="58"/>
      <c r="D32" s="58"/>
      <c r="E32" s="58"/>
      <c r="F32" s="58"/>
      <c r="G32" s="58"/>
      <c r="H32" s="58"/>
    </row>
    <row r="33" customFormat="false" ht="15" hidden="false" customHeight="true" outlineLevel="0" collapsed="false">
      <c r="A33" s="58"/>
      <c r="B33" s="58"/>
      <c r="C33" s="58"/>
      <c r="D33" s="58"/>
      <c r="E33" s="58"/>
      <c r="F33" s="58"/>
      <c r="G33" s="58"/>
      <c r="H33" s="58"/>
    </row>
  </sheetData>
  <sheetProtection algorithmName="SHA-512" hashValue="6zYUKeowrgF+mAiZt9cT8LA0SMh8+6UkUsEKr38Y+SaN+8KsRhTuhNrGTU4Yz0GI4CFBOPzSSSnF8N54PoN4uw==" saltValue="Iz7G3lUvFQ3VGFgQ90Kx4w==" spinCount="100000" sheet="true" objects="true" scenarios="true"/>
  <mergeCells count="33">
    <mergeCell ref="A1:H2"/>
    <mergeCell ref="A3:H3"/>
    <mergeCell ref="A4:E5"/>
    <mergeCell ref="F4:H4"/>
    <mergeCell ref="F5:H6"/>
    <mergeCell ref="A6:E6"/>
    <mergeCell ref="A7:E8"/>
    <mergeCell ref="F7:H7"/>
    <mergeCell ref="F8:H9"/>
    <mergeCell ref="A9:E9"/>
    <mergeCell ref="A10:E11"/>
    <mergeCell ref="F10:H10"/>
    <mergeCell ref="F11:H12"/>
    <mergeCell ref="A12:E12"/>
    <mergeCell ref="A13:H13"/>
    <mergeCell ref="A14:E15"/>
    <mergeCell ref="F14:H14"/>
    <mergeCell ref="F15:H16"/>
    <mergeCell ref="A16:E16"/>
    <mergeCell ref="A17:E18"/>
    <mergeCell ref="F17:H17"/>
    <mergeCell ref="F18:H19"/>
    <mergeCell ref="A19:E19"/>
    <mergeCell ref="A20:H20"/>
    <mergeCell ref="A21:E22"/>
    <mergeCell ref="F21:H21"/>
    <mergeCell ref="F22:H23"/>
    <mergeCell ref="A23:E23"/>
    <mergeCell ref="A24:E24"/>
    <mergeCell ref="F24:H24"/>
    <mergeCell ref="A25:E25"/>
    <mergeCell ref="G25:H25"/>
    <mergeCell ref="A26:H33"/>
  </mergeCells>
  <conditionalFormatting sqref="A25:H25">
    <cfRule type="cellIs" priority="2" operator="between" aboveAverage="0" equalAverage="0" bottom="0" percent="0" rank="0" text="" dxfId="1">
      <formula>1</formula>
      <formula>19</formula>
    </cfRule>
  </conditionalFormatting>
  <dataValidations count="4">
    <dataValidation allowBlank="true" errorStyle="stop" operator="between" showDropDown="false" showErrorMessage="false" showInputMessage="false" sqref="F4:H4 F7:H7 F10:H10 F14:H14 F17:H17 F21:H21" type="none">
      <formula1>0</formula1>
      <formula2>0</formula2>
    </dataValidation>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25:H25" type="decimal">
      <formula1>1</formula1>
      <formula2>20</formula2>
    </dataValidation>
    <dataValidation allowBlank="false" errorStyle="stop" operator="between" showDropDown="false" showErrorMessage="false" showInputMessage="false" sqref="F5:H6 F8:H9 F11:H12 F15:H16 F18:H19" type="list">
      <formula1>Responses!$A$8:$A$13</formula1>
      <formula2>0</formula2>
    </dataValidation>
    <dataValidation allowBlank="false" errorStyle="stop" operator="between" showDropDown="false" showErrorMessage="true" showInputMessage="false" sqref="F22:H23" type="list">
      <formula1>Responses!$A$8:$A$13</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1" activeCellId="0" sqref="F11"/>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2.9"/>
    <col collapsed="false" customWidth="false" hidden="false" outlineLevel="0" max="16384" min="9" style="1" width="9.11"/>
  </cols>
  <sheetData>
    <row r="1" customFormat="false" ht="14.25" hidden="false" customHeight="false" outlineLevel="0" collapsed="false">
      <c r="A1" s="39" t="s">
        <v>69</v>
      </c>
      <c r="B1" s="39"/>
      <c r="C1" s="39"/>
      <c r="D1" s="39"/>
      <c r="E1" s="39"/>
      <c r="F1" s="39"/>
      <c r="G1" s="39"/>
      <c r="H1" s="39"/>
    </row>
    <row r="2" customFormat="false" ht="15" hidden="false" customHeight="false" outlineLevel="0" collapsed="false">
      <c r="A2" s="39"/>
      <c r="B2" s="39"/>
      <c r="C2" s="39"/>
      <c r="D2" s="39"/>
      <c r="E2" s="39"/>
      <c r="F2" s="39"/>
      <c r="G2" s="39"/>
      <c r="H2" s="39"/>
    </row>
    <row r="3" customFormat="false" ht="30" hidden="false" customHeight="true" outlineLevel="0" collapsed="false">
      <c r="A3" s="67" t="s">
        <v>70</v>
      </c>
      <c r="B3" s="67"/>
      <c r="C3" s="67"/>
      <c r="D3" s="67"/>
      <c r="E3" s="67"/>
      <c r="F3" s="67"/>
      <c r="G3" s="67"/>
      <c r="H3" s="67"/>
    </row>
    <row r="4" customFormat="false" ht="48" hidden="false" customHeight="true" outlineLevel="0" collapsed="false">
      <c r="A4" s="68" t="s">
        <v>71</v>
      </c>
      <c r="B4" s="68"/>
      <c r="C4" s="69" t="s">
        <v>72</v>
      </c>
      <c r="D4" s="69"/>
      <c r="E4" s="69" t="s">
        <v>73</v>
      </c>
      <c r="F4" s="69"/>
      <c r="G4" s="70" t="s">
        <v>74</v>
      </c>
      <c r="H4" s="70"/>
    </row>
    <row r="5" customFormat="false" ht="14.25" hidden="false" customHeight="false" outlineLevel="0" collapsed="false">
      <c r="A5" s="71" t="s">
        <v>75</v>
      </c>
      <c r="B5" s="71"/>
      <c r="C5" s="71" t="s">
        <v>75</v>
      </c>
      <c r="D5" s="71"/>
      <c r="E5" s="71" t="s">
        <v>75</v>
      </c>
      <c r="F5" s="71"/>
      <c r="G5" s="71" t="s">
        <v>75</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74" t="s">
        <v>76</v>
      </c>
      <c r="D7" s="75" t="s">
        <v>77</v>
      </c>
      <c r="E7" s="75" t="s">
        <v>78</v>
      </c>
      <c r="F7" s="76" t="s">
        <v>79</v>
      </c>
      <c r="G7" s="76"/>
      <c r="H7" s="76"/>
    </row>
    <row r="8" customFormat="false" ht="54.75" hidden="false" customHeight="true" outlineLevel="0" collapsed="false">
      <c r="A8" s="77" t="s">
        <v>80</v>
      </c>
      <c r="B8" s="77"/>
      <c r="C8" s="78" t="n">
        <v>10</v>
      </c>
      <c r="D8" s="79"/>
      <c r="E8" s="80" t="n">
        <f aca="false">(C8/100)*D8</f>
        <v>0</v>
      </c>
      <c r="F8" s="81"/>
      <c r="G8" s="81"/>
      <c r="H8" s="81"/>
    </row>
    <row r="9" customFormat="false" ht="54.75" hidden="false" customHeight="true" outlineLevel="0" collapsed="false">
      <c r="A9" s="82" t="s">
        <v>81</v>
      </c>
      <c r="B9" s="82"/>
      <c r="C9" s="78" t="n">
        <v>25</v>
      </c>
      <c r="D9" s="79"/>
      <c r="E9" s="80" t="n">
        <f aca="false">(C9/100)*D9</f>
        <v>0</v>
      </c>
      <c r="F9" s="81"/>
      <c r="G9" s="81"/>
      <c r="H9" s="81"/>
    </row>
    <row r="10" customFormat="false" ht="54.75" hidden="false" customHeight="true" outlineLevel="0" collapsed="false">
      <c r="A10" s="82" t="s">
        <v>82</v>
      </c>
      <c r="B10" s="82"/>
      <c r="C10" s="78" t="n">
        <v>10</v>
      </c>
      <c r="D10" s="79"/>
      <c r="E10" s="80" t="n">
        <f aca="false">(C10/100)*D10</f>
        <v>0</v>
      </c>
      <c r="F10" s="81"/>
      <c r="G10" s="81"/>
      <c r="H10" s="81"/>
    </row>
    <row r="11" customFormat="false" ht="54.75" hidden="false" customHeight="true" outlineLevel="0" collapsed="false">
      <c r="A11" s="82" t="s">
        <v>83</v>
      </c>
      <c r="B11" s="82"/>
      <c r="C11" s="78" t="n">
        <v>30</v>
      </c>
      <c r="D11" s="79"/>
      <c r="E11" s="80" t="n">
        <f aca="false">(C11/100)*D11</f>
        <v>0</v>
      </c>
      <c r="F11" s="81"/>
      <c r="G11" s="81"/>
      <c r="H11" s="81"/>
    </row>
    <row r="12" customFormat="false" ht="54.75" hidden="false" customHeight="true" outlineLevel="0" collapsed="false">
      <c r="A12" s="82" t="s">
        <v>84</v>
      </c>
      <c r="B12" s="82"/>
      <c r="C12" s="78" t="n">
        <v>10</v>
      </c>
      <c r="D12" s="79"/>
      <c r="E12" s="80" t="n">
        <f aca="false">(C12/100)*D12</f>
        <v>0</v>
      </c>
      <c r="F12" s="81"/>
      <c r="G12" s="81"/>
      <c r="H12" s="81"/>
    </row>
    <row r="13" customFormat="false" ht="54.75" hidden="false" customHeight="true" outlineLevel="0" collapsed="false">
      <c r="A13" s="82" t="s">
        <v>85</v>
      </c>
      <c r="B13" s="82"/>
      <c r="C13" s="78" t="n">
        <v>5</v>
      </c>
      <c r="D13" s="79"/>
      <c r="E13" s="80" t="n">
        <f aca="false">(C13/100)*D13</f>
        <v>0</v>
      </c>
      <c r="F13" s="81"/>
      <c r="G13" s="81"/>
      <c r="H13" s="81"/>
    </row>
    <row r="14" customFormat="false" ht="15" hidden="false" customHeight="false" outlineLevel="0" collapsed="false">
      <c r="A14" s="83" t="s">
        <v>86</v>
      </c>
      <c r="B14" s="83"/>
      <c r="C14" s="84" t="n">
        <f aca="false">SUM(C8:C13)</f>
        <v>90</v>
      </c>
      <c r="D14" s="85"/>
      <c r="E14" s="86" t="n">
        <f aca="false">SUM(E8:E13)</f>
        <v>0</v>
      </c>
      <c r="F14" s="42"/>
      <c r="G14" s="42"/>
      <c r="H14" s="42"/>
    </row>
    <row r="15" customFormat="false" ht="15" hidden="false" customHeight="false" outlineLevel="0" collapsed="false">
      <c r="A15" s="64" t="s">
        <v>55</v>
      </c>
      <c r="B15" s="64"/>
      <c r="C15" s="64"/>
      <c r="D15" s="64"/>
      <c r="E15" s="64"/>
      <c r="F15" s="65" t="s">
        <v>56</v>
      </c>
      <c r="G15" s="66" t="n">
        <f aca="false">IF(LEN(TRIM(A16))=0,0,LEN(TRIM(A16))-LEN(SUBSTITUTE(A16," ",""))+1)</f>
        <v>0</v>
      </c>
      <c r="H15" s="66"/>
    </row>
    <row r="16" customFormat="false" ht="14.25" hidden="false" customHeight="tru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8kEhjwLQebMvR4zFNpPrmz2CMRsOaZ4/n+hhfg4cQh9vA0Fi69W2Jm/8Nq2yTCvj7V9oEJ+/TODCrgLBTehzgw==" saltValue="c9+yOc97I6WLdSglhK6y6A=="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2">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1" activeCellId="0" sqref="F11"/>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2.9"/>
    <col collapsed="false" customWidth="false" hidden="false" outlineLevel="0" max="16384" min="9" style="1" width="9.11"/>
  </cols>
  <sheetData>
    <row r="1" customFormat="false" ht="14.25" hidden="false" customHeight="false" outlineLevel="0" collapsed="false">
      <c r="A1" s="88" t="s">
        <v>87</v>
      </c>
      <c r="B1" s="88"/>
      <c r="C1" s="88"/>
      <c r="D1" s="88"/>
      <c r="E1" s="88"/>
      <c r="F1" s="88"/>
      <c r="G1" s="88"/>
      <c r="H1" s="88"/>
    </row>
    <row r="2" customFormat="false" ht="15" hidden="false" customHeight="false" outlineLevel="0" collapsed="false">
      <c r="A2" s="88"/>
      <c r="B2" s="88"/>
      <c r="C2" s="88"/>
      <c r="D2" s="88"/>
      <c r="E2" s="88"/>
      <c r="F2" s="88"/>
      <c r="G2" s="88"/>
      <c r="H2" s="88"/>
    </row>
    <row r="3" customFormat="false" ht="30" hidden="false" customHeight="true" outlineLevel="0" collapsed="false">
      <c r="A3" s="89" t="s">
        <v>70</v>
      </c>
      <c r="B3" s="89"/>
      <c r="C3" s="89"/>
      <c r="D3" s="89"/>
      <c r="E3" s="89"/>
      <c r="F3" s="89"/>
      <c r="G3" s="89"/>
      <c r="H3" s="89"/>
    </row>
    <row r="4" customFormat="false" ht="48" hidden="false" customHeight="true" outlineLevel="0" collapsed="false">
      <c r="A4" s="68" t="s">
        <v>71</v>
      </c>
      <c r="B4" s="68"/>
      <c r="C4" s="69" t="s">
        <v>72</v>
      </c>
      <c r="D4" s="69"/>
      <c r="E4" s="69" t="s">
        <v>73</v>
      </c>
      <c r="F4" s="69"/>
      <c r="G4" s="70" t="s">
        <v>74</v>
      </c>
      <c r="H4" s="70"/>
    </row>
    <row r="5" customFormat="false" ht="14.25" hidden="false" customHeight="false" outlineLevel="0" collapsed="false">
      <c r="A5" s="71" t="s">
        <v>75</v>
      </c>
      <c r="B5" s="71"/>
      <c r="C5" s="71" t="s">
        <v>75</v>
      </c>
      <c r="D5" s="71"/>
      <c r="E5" s="71" t="s">
        <v>75</v>
      </c>
      <c r="F5" s="71"/>
      <c r="G5" s="71" t="s">
        <v>75</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90" t="s">
        <v>76</v>
      </c>
      <c r="D7" s="75" t="s">
        <v>77</v>
      </c>
      <c r="E7" s="75" t="s">
        <v>78</v>
      </c>
      <c r="F7" s="76" t="s">
        <v>79</v>
      </c>
      <c r="G7" s="76"/>
      <c r="H7" s="76"/>
    </row>
    <row r="8" customFormat="false" ht="54.75" hidden="false" customHeight="true" outlineLevel="0" collapsed="false">
      <c r="A8" s="77" t="s">
        <v>80</v>
      </c>
      <c r="B8" s="77"/>
      <c r="C8" s="91" t="n">
        <v>10</v>
      </c>
      <c r="D8" s="79"/>
      <c r="E8" s="80" t="n">
        <f aca="false">(C8/100)*D8</f>
        <v>0</v>
      </c>
      <c r="F8" s="81"/>
      <c r="G8" s="81"/>
      <c r="H8" s="81"/>
    </row>
    <row r="9" customFormat="false" ht="54.75" hidden="false" customHeight="true" outlineLevel="0" collapsed="false">
      <c r="A9" s="82" t="s">
        <v>81</v>
      </c>
      <c r="B9" s="82"/>
      <c r="C9" s="91" t="n">
        <v>25</v>
      </c>
      <c r="D9" s="79"/>
      <c r="E9" s="80" t="n">
        <f aca="false">(C9/100)*D9</f>
        <v>0</v>
      </c>
      <c r="F9" s="81"/>
      <c r="G9" s="81"/>
      <c r="H9" s="81"/>
    </row>
    <row r="10" customFormat="false" ht="54.75" hidden="false" customHeight="true" outlineLevel="0" collapsed="false">
      <c r="A10" s="82" t="s">
        <v>82</v>
      </c>
      <c r="B10" s="82"/>
      <c r="C10" s="91" t="n">
        <v>10</v>
      </c>
      <c r="D10" s="79"/>
      <c r="E10" s="80" t="n">
        <f aca="false">(C10/100)*D10</f>
        <v>0</v>
      </c>
      <c r="F10" s="81"/>
      <c r="G10" s="81"/>
      <c r="H10" s="81"/>
    </row>
    <row r="11" customFormat="false" ht="54.75" hidden="false" customHeight="true" outlineLevel="0" collapsed="false">
      <c r="A11" s="82" t="s">
        <v>83</v>
      </c>
      <c r="B11" s="82"/>
      <c r="C11" s="91" t="n">
        <v>30</v>
      </c>
      <c r="D11" s="79"/>
      <c r="E11" s="80" t="n">
        <f aca="false">(C11/100)*D11</f>
        <v>0</v>
      </c>
      <c r="F11" s="81"/>
      <c r="G11" s="81"/>
      <c r="H11" s="81"/>
    </row>
    <row r="12" customFormat="false" ht="54.75" hidden="false" customHeight="true" outlineLevel="0" collapsed="false">
      <c r="A12" s="82" t="s">
        <v>84</v>
      </c>
      <c r="B12" s="82"/>
      <c r="C12" s="91" t="n">
        <v>10</v>
      </c>
      <c r="D12" s="79"/>
      <c r="E12" s="80" t="n">
        <f aca="false">(C12/100)*D12</f>
        <v>0</v>
      </c>
      <c r="F12" s="81"/>
      <c r="G12" s="81"/>
      <c r="H12" s="81"/>
    </row>
    <row r="13" customFormat="false" ht="54.75" hidden="false" customHeight="true" outlineLevel="0" collapsed="false">
      <c r="A13" s="82" t="s">
        <v>85</v>
      </c>
      <c r="B13" s="82"/>
      <c r="C13" s="91" t="n">
        <v>5</v>
      </c>
      <c r="D13" s="79"/>
      <c r="E13" s="80" t="n">
        <f aca="false">(C13/100)*D13</f>
        <v>0</v>
      </c>
      <c r="F13" s="81"/>
      <c r="G13" s="81"/>
      <c r="H13" s="81"/>
    </row>
    <row r="14" customFormat="false" ht="15" hidden="false" customHeight="false" outlineLevel="0" collapsed="false">
      <c r="A14" s="83" t="s">
        <v>86</v>
      </c>
      <c r="B14" s="83"/>
      <c r="C14" s="84" t="n">
        <f aca="false">SUM(C8:C13)</f>
        <v>90</v>
      </c>
      <c r="D14" s="85"/>
      <c r="E14" s="86" t="n">
        <f aca="false">SUM(E8:E13)</f>
        <v>0</v>
      </c>
      <c r="F14" s="42"/>
      <c r="G14" s="42"/>
      <c r="H14" s="42"/>
    </row>
    <row r="15" customFormat="false" ht="15" hidden="false" customHeight="false" outlineLevel="0" collapsed="false">
      <c r="A15" s="55" t="s">
        <v>55</v>
      </c>
      <c r="B15" s="55"/>
      <c r="C15" s="55"/>
      <c r="D15" s="55"/>
      <c r="E15" s="55"/>
      <c r="F15" s="56" t="s">
        <v>56</v>
      </c>
      <c r="G15" s="57" t="n">
        <f aca="false">IF(LEN(TRIM(A16))=0,0,LEN(TRIM(A16))-LEN(SUBSTITUTE(A16," ",""))+1)</f>
        <v>0</v>
      </c>
      <c r="H15" s="57"/>
    </row>
    <row r="16" customFormat="false" ht="14.25" hidden="false" customHeight="fals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TtYq7k9P3CiTvKabsuqn98Zf28ST0UtAu4JnlUBdCBaE6Q2NthNfZz8N9OESGB4Spd1WOMoXZf8fHYy+7vai5g==" saltValue="sQfT1V/0nd3B3EXRJ2LOIQ=="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3">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F12" activeCellId="0" sqref="F12"/>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3.56"/>
    <col collapsed="false" customWidth="false" hidden="false" outlineLevel="0" max="16384" min="9" style="1" width="9.11"/>
  </cols>
  <sheetData>
    <row r="1" customFormat="false" ht="14.25" hidden="false" customHeight="false" outlineLevel="0" collapsed="false">
      <c r="A1" s="88" t="s">
        <v>88</v>
      </c>
      <c r="B1" s="88"/>
      <c r="C1" s="88"/>
      <c r="D1" s="88"/>
      <c r="E1" s="88"/>
      <c r="F1" s="88"/>
      <c r="G1" s="88"/>
      <c r="H1" s="88"/>
    </row>
    <row r="2" customFormat="false" ht="15" hidden="false" customHeight="false" outlineLevel="0" collapsed="false">
      <c r="A2" s="88"/>
      <c r="B2" s="88"/>
      <c r="C2" s="88"/>
      <c r="D2" s="88"/>
      <c r="E2" s="88"/>
      <c r="F2" s="88"/>
      <c r="G2" s="88"/>
      <c r="H2" s="88"/>
    </row>
    <row r="3" customFormat="false" ht="30" hidden="false" customHeight="true" outlineLevel="0" collapsed="false">
      <c r="A3" s="89" t="s">
        <v>70</v>
      </c>
      <c r="B3" s="89"/>
      <c r="C3" s="89"/>
      <c r="D3" s="89"/>
      <c r="E3" s="89"/>
      <c r="F3" s="89"/>
      <c r="G3" s="89"/>
      <c r="H3" s="89"/>
    </row>
    <row r="4" customFormat="false" ht="48" hidden="false" customHeight="true" outlineLevel="0" collapsed="false">
      <c r="A4" s="68" t="s">
        <v>71</v>
      </c>
      <c r="B4" s="68"/>
      <c r="C4" s="69" t="s">
        <v>72</v>
      </c>
      <c r="D4" s="69"/>
      <c r="E4" s="69" t="s">
        <v>73</v>
      </c>
      <c r="F4" s="69"/>
      <c r="G4" s="70" t="s">
        <v>74</v>
      </c>
      <c r="H4" s="70"/>
    </row>
    <row r="5" customFormat="false" ht="14.25" hidden="false" customHeight="false" outlineLevel="0" collapsed="false">
      <c r="A5" s="71" t="s">
        <v>89</v>
      </c>
      <c r="B5" s="71"/>
      <c r="C5" s="71" t="s">
        <v>89</v>
      </c>
      <c r="D5" s="71"/>
      <c r="E5" s="71" t="s">
        <v>89</v>
      </c>
      <c r="F5" s="71"/>
      <c r="G5" s="71" t="s">
        <v>89</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90" t="s">
        <v>76</v>
      </c>
      <c r="D7" s="75" t="s">
        <v>77</v>
      </c>
      <c r="E7" s="75" t="s">
        <v>78</v>
      </c>
      <c r="F7" s="76" t="s">
        <v>79</v>
      </c>
      <c r="G7" s="76"/>
      <c r="H7" s="76"/>
    </row>
    <row r="8" customFormat="false" ht="54.75" hidden="false" customHeight="true" outlineLevel="0" collapsed="false">
      <c r="A8" s="77" t="s">
        <v>80</v>
      </c>
      <c r="B8" s="77"/>
      <c r="C8" s="91" t="n">
        <v>10</v>
      </c>
      <c r="D8" s="79"/>
      <c r="E8" s="80" t="n">
        <f aca="false">(C8/100)*D8</f>
        <v>0</v>
      </c>
      <c r="F8" s="81"/>
      <c r="G8" s="81"/>
      <c r="H8" s="81"/>
    </row>
    <row r="9" customFormat="false" ht="54.75" hidden="false" customHeight="true" outlineLevel="0" collapsed="false">
      <c r="A9" s="82" t="s">
        <v>81</v>
      </c>
      <c r="B9" s="82"/>
      <c r="C9" s="91" t="n">
        <v>25</v>
      </c>
      <c r="D9" s="79"/>
      <c r="E9" s="80" t="n">
        <f aca="false">(C9/100)*D9</f>
        <v>0</v>
      </c>
      <c r="F9" s="81"/>
      <c r="G9" s="81"/>
      <c r="H9" s="81"/>
    </row>
    <row r="10" customFormat="false" ht="54.75" hidden="false" customHeight="true" outlineLevel="0" collapsed="false">
      <c r="A10" s="82" t="s">
        <v>82</v>
      </c>
      <c r="B10" s="82"/>
      <c r="C10" s="91" t="n">
        <v>10</v>
      </c>
      <c r="D10" s="79"/>
      <c r="E10" s="80" t="n">
        <f aca="false">(C10/100)*D10</f>
        <v>0</v>
      </c>
      <c r="F10" s="81"/>
      <c r="G10" s="81"/>
      <c r="H10" s="81"/>
    </row>
    <row r="11" customFormat="false" ht="54.75" hidden="false" customHeight="true" outlineLevel="0" collapsed="false">
      <c r="A11" s="82" t="s">
        <v>83</v>
      </c>
      <c r="B11" s="82"/>
      <c r="C11" s="91" t="n">
        <v>30</v>
      </c>
      <c r="D11" s="79"/>
      <c r="E11" s="80" t="n">
        <f aca="false">(C11/100)*D11</f>
        <v>0</v>
      </c>
      <c r="F11" s="81"/>
      <c r="G11" s="81"/>
      <c r="H11" s="81"/>
    </row>
    <row r="12" customFormat="false" ht="54.75" hidden="false" customHeight="true" outlineLevel="0" collapsed="false">
      <c r="A12" s="82" t="s">
        <v>84</v>
      </c>
      <c r="B12" s="82"/>
      <c r="C12" s="91" t="n">
        <v>10</v>
      </c>
      <c r="D12" s="79"/>
      <c r="E12" s="80" t="n">
        <f aca="false">(C12/100)*D12</f>
        <v>0</v>
      </c>
      <c r="F12" s="81"/>
      <c r="G12" s="81"/>
      <c r="H12" s="81"/>
    </row>
    <row r="13" customFormat="false" ht="54.75" hidden="false" customHeight="true" outlineLevel="0" collapsed="false">
      <c r="A13" s="82" t="s">
        <v>85</v>
      </c>
      <c r="B13" s="82"/>
      <c r="C13" s="91" t="n">
        <v>5</v>
      </c>
      <c r="D13" s="79"/>
      <c r="E13" s="80" t="n">
        <f aca="false">(C13/100)*D13</f>
        <v>0</v>
      </c>
      <c r="F13" s="81"/>
      <c r="G13" s="81"/>
      <c r="H13" s="81"/>
    </row>
    <row r="14" customFormat="false" ht="15" hidden="false" customHeight="false" outlineLevel="0" collapsed="false">
      <c r="A14" s="83" t="s">
        <v>86</v>
      </c>
      <c r="B14" s="83"/>
      <c r="C14" s="84" t="n">
        <f aca="false">SUM(C8:C13)</f>
        <v>90</v>
      </c>
      <c r="D14" s="85"/>
      <c r="E14" s="86" t="n">
        <f aca="false">SUM(E8:E13)</f>
        <v>0</v>
      </c>
      <c r="F14" s="42"/>
      <c r="G14" s="42"/>
      <c r="H14" s="42"/>
    </row>
    <row r="15" customFormat="false" ht="15" hidden="false" customHeight="false" outlineLevel="0" collapsed="false">
      <c r="A15" s="55" t="s">
        <v>55</v>
      </c>
      <c r="B15" s="55"/>
      <c r="C15" s="55"/>
      <c r="D15" s="55"/>
      <c r="E15" s="55"/>
      <c r="F15" s="56" t="s">
        <v>56</v>
      </c>
      <c r="G15" s="57" t="n">
        <f aca="false">IF(LEN(TRIM(A16))=0,0,LEN(TRIM(A16))-LEN(SUBSTITUTE(A16," ",""))+1)</f>
        <v>0</v>
      </c>
      <c r="H15" s="57"/>
    </row>
    <row r="16" customFormat="false" ht="14.25" hidden="false" customHeight="fals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YUxsQAZ/swCByxhYBBeOWgZnbfIY011MU65y1zYrrFdYcevFqafnHabFPS0JTrbZWjTXlHmwC5RES1W6owU+aw==" saltValue="LR27bgHIVp2QieEqfICRhw=="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4">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0" activeCellId="0" sqref="F10"/>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2.9"/>
    <col collapsed="false" customWidth="false" hidden="false" outlineLevel="0" max="16384" min="9" style="1" width="9.11"/>
  </cols>
  <sheetData>
    <row r="1" customFormat="false" ht="14.25" hidden="false" customHeight="false" outlineLevel="0" collapsed="false">
      <c r="A1" s="39" t="s">
        <v>90</v>
      </c>
      <c r="B1" s="39"/>
      <c r="C1" s="39"/>
      <c r="D1" s="39"/>
      <c r="E1" s="39"/>
      <c r="F1" s="39"/>
      <c r="G1" s="39"/>
      <c r="H1" s="39"/>
    </row>
    <row r="2" customFormat="false" ht="15" hidden="false" customHeight="false" outlineLevel="0" collapsed="false">
      <c r="A2" s="39"/>
      <c r="B2" s="39"/>
      <c r="C2" s="39"/>
      <c r="D2" s="39"/>
      <c r="E2" s="39"/>
      <c r="F2" s="39"/>
      <c r="G2" s="39"/>
      <c r="H2" s="39"/>
    </row>
    <row r="3" customFormat="false" ht="30" hidden="false" customHeight="true" outlineLevel="0" collapsed="false">
      <c r="A3" s="67" t="s">
        <v>70</v>
      </c>
      <c r="B3" s="67"/>
      <c r="C3" s="67"/>
      <c r="D3" s="67"/>
      <c r="E3" s="67"/>
      <c r="F3" s="67"/>
      <c r="G3" s="67"/>
      <c r="H3" s="67"/>
    </row>
    <row r="4" customFormat="false" ht="48" hidden="false" customHeight="true" outlineLevel="0" collapsed="false">
      <c r="A4" s="68" t="s">
        <v>71</v>
      </c>
      <c r="B4" s="68"/>
      <c r="C4" s="69" t="s">
        <v>72</v>
      </c>
      <c r="D4" s="69"/>
      <c r="E4" s="69" t="s">
        <v>73</v>
      </c>
      <c r="F4" s="69"/>
      <c r="G4" s="70" t="s">
        <v>74</v>
      </c>
      <c r="H4" s="70"/>
    </row>
    <row r="5" customFormat="false" ht="14.25" hidden="false" customHeight="false" outlineLevel="0" collapsed="false">
      <c r="A5" s="71" t="s">
        <v>89</v>
      </c>
      <c r="B5" s="71"/>
      <c r="C5" s="71" t="s">
        <v>89</v>
      </c>
      <c r="D5" s="71"/>
      <c r="E5" s="71" t="s">
        <v>89</v>
      </c>
      <c r="F5" s="71"/>
      <c r="G5" s="71" t="s">
        <v>89</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74" t="s">
        <v>76</v>
      </c>
      <c r="D7" s="75" t="s">
        <v>77</v>
      </c>
      <c r="E7" s="75" t="s">
        <v>78</v>
      </c>
      <c r="F7" s="76" t="s">
        <v>79</v>
      </c>
      <c r="G7" s="76"/>
      <c r="H7" s="76"/>
    </row>
    <row r="8" customFormat="false" ht="54.75" hidden="false" customHeight="true" outlineLevel="0" collapsed="false">
      <c r="A8" s="77" t="s">
        <v>80</v>
      </c>
      <c r="B8" s="77"/>
      <c r="C8" s="78" t="n">
        <v>10</v>
      </c>
      <c r="D8" s="79"/>
      <c r="E8" s="80" t="n">
        <f aca="false">(C8/100)*D8</f>
        <v>0</v>
      </c>
      <c r="F8" s="81"/>
      <c r="G8" s="81"/>
      <c r="H8" s="81"/>
    </row>
    <row r="9" customFormat="false" ht="54.75" hidden="false" customHeight="true" outlineLevel="0" collapsed="false">
      <c r="A9" s="82" t="s">
        <v>81</v>
      </c>
      <c r="B9" s="82"/>
      <c r="C9" s="78" t="n">
        <v>25</v>
      </c>
      <c r="D9" s="79"/>
      <c r="E9" s="80" t="n">
        <f aca="false">(C9/100)*D9</f>
        <v>0</v>
      </c>
      <c r="F9" s="81"/>
      <c r="G9" s="81"/>
      <c r="H9" s="81"/>
    </row>
    <row r="10" customFormat="false" ht="54.75" hidden="false" customHeight="true" outlineLevel="0" collapsed="false">
      <c r="A10" s="82" t="s">
        <v>82</v>
      </c>
      <c r="B10" s="82"/>
      <c r="C10" s="78" t="n">
        <v>10</v>
      </c>
      <c r="D10" s="79"/>
      <c r="E10" s="80" t="n">
        <f aca="false">(C10/100)*D10</f>
        <v>0</v>
      </c>
      <c r="F10" s="81"/>
      <c r="G10" s="81"/>
      <c r="H10" s="81"/>
    </row>
    <row r="11" customFormat="false" ht="54.75" hidden="false" customHeight="true" outlineLevel="0" collapsed="false">
      <c r="A11" s="82" t="s">
        <v>83</v>
      </c>
      <c r="B11" s="82"/>
      <c r="C11" s="78" t="n">
        <v>30</v>
      </c>
      <c r="D11" s="79"/>
      <c r="E11" s="80" t="n">
        <f aca="false">(C11/100)*D11</f>
        <v>0</v>
      </c>
      <c r="F11" s="81"/>
      <c r="G11" s="81"/>
      <c r="H11" s="81"/>
    </row>
    <row r="12" customFormat="false" ht="54.75" hidden="false" customHeight="true" outlineLevel="0" collapsed="false">
      <c r="A12" s="82" t="s">
        <v>84</v>
      </c>
      <c r="B12" s="82"/>
      <c r="C12" s="78" t="n">
        <v>10</v>
      </c>
      <c r="D12" s="79"/>
      <c r="E12" s="80" t="n">
        <f aca="false">(C12/100)*D12</f>
        <v>0</v>
      </c>
      <c r="F12" s="81"/>
      <c r="G12" s="81"/>
      <c r="H12" s="81"/>
    </row>
    <row r="13" customFormat="false" ht="54.75" hidden="false" customHeight="true" outlineLevel="0" collapsed="false">
      <c r="A13" s="82" t="s">
        <v>85</v>
      </c>
      <c r="B13" s="82"/>
      <c r="C13" s="78" t="n">
        <v>5</v>
      </c>
      <c r="D13" s="79"/>
      <c r="E13" s="80" t="n">
        <f aca="false">(C13/100)*D13</f>
        <v>0</v>
      </c>
      <c r="F13" s="81"/>
      <c r="G13" s="81"/>
      <c r="H13" s="81"/>
    </row>
    <row r="14" customFormat="false" ht="15" hidden="false" customHeight="false" outlineLevel="0" collapsed="false">
      <c r="A14" s="83" t="s">
        <v>86</v>
      </c>
      <c r="B14" s="83"/>
      <c r="C14" s="84" t="n">
        <f aca="false">SUM(C8:C13)</f>
        <v>90</v>
      </c>
      <c r="D14" s="85"/>
      <c r="E14" s="86" t="n">
        <f aca="false">SUM(E8:E13)</f>
        <v>0</v>
      </c>
      <c r="F14" s="42"/>
      <c r="G14" s="42"/>
      <c r="H14" s="42"/>
    </row>
    <row r="15" customFormat="false" ht="15" hidden="false" customHeight="false" outlineLevel="0" collapsed="false">
      <c r="A15" s="64" t="s">
        <v>55</v>
      </c>
      <c r="B15" s="64"/>
      <c r="C15" s="64"/>
      <c r="D15" s="64"/>
      <c r="E15" s="64"/>
      <c r="F15" s="65" t="s">
        <v>56</v>
      </c>
      <c r="G15" s="66" t="n">
        <f aca="false">IF(LEN(TRIM(A16))=0,0,LEN(TRIM(A16))-LEN(SUBSTITUTE(A16," ",""))+1)</f>
        <v>0</v>
      </c>
      <c r="H15" s="66"/>
    </row>
    <row r="16" customFormat="false" ht="14.25" hidden="false" customHeight="tru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3RGyrFflTz4gNxq31VUHBmg80KzWEfnnmldpiEu5/cdNKjN0Cu+5VADx3lazjKNKSVAKxX5FDvWGv2PTy4TKZA==" saltValue="96wnBZycdo0PHSuVbtB/Cg=="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5">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2" activeCellId="0" sqref="F12"/>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2.9"/>
    <col collapsed="false" customWidth="false" hidden="false" outlineLevel="0" max="16384" min="9" style="1" width="9.11"/>
  </cols>
  <sheetData>
    <row r="1" customFormat="false" ht="14.25" hidden="false" customHeight="false" outlineLevel="0" collapsed="false">
      <c r="A1" s="88" t="s">
        <v>91</v>
      </c>
      <c r="B1" s="88"/>
      <c r="C1" s="88"/>
      <c r="D1" s="88"/>
      <c r="E1" s="88"/>
      <c r="F1" s="88"/>
      <c r="G1" s="88"/>
      <c r="H1" s="88"/>
    </row>
    <row r="2" customFormat="false" ht="15" hidden="false" customHeight="false" outlineLevel="0" collapsed="false">
      <c r="A2" s="88"/>
      <c r="B2" s="88"/>
      <c r="C2" s="88"/>
      <c r="D2" s="88"/>
      <c r="E2" s="88"/>
      <c r="F2" s="88"/>
      <c r="G2" s="88"/>
      <c r="H2" s="88"/>
    </row>
    <row r="3" customFormat="false" ht="30" hidden="false" customHeight="true" outlineLevel="0" collapsed="false">
      <c r="A3" s="89" t="s">
        <v>70</v>
      </c>
      <c r="B3" s="89"/>
      <c r="C3" s="89"/>
      <c r="D3" s="89"/>
      <c r="E3" s="89"/>
      <c r="F3" s="89"/>
      <c r="G3" s="89"/>
      <c r="H3" s="89"/>
    </row>
    <row r="4" customFormat="false" ht="48" hidden="false" customHeight="true" outlineLevel="0" collapsed="false">
      <c r="A4" s="68" t="s">
        <v>71</v>
      </c>
      <c r="B4" s="68"/>
      <c r="C4" s="69" t="s">
        <v>72</v>
      </c>
      <c r="D4" s="69"/>
      <c r="E4" s="69" t="s">
        <v>73</v>
      </c>
      <c r="F4" s="69"/>
      <c r="G4" s="70" t="s">
        <v>74</v>
      </c>
      <c r="H4" s="70"/>
    </row>
    <row r="5" customFormat="false" ht="14.25" hidden="false" customHeight="false" outlineLevel="0" collapsed="false">
      <c r="A5" s="71" t="s">
        <v>89</v>
      </c>
      <c r="B5" s="71"/>
      <c r="C5" s="71" t="s">
        <v>89</v>
      </c>
      <c r="D5" s="71"/>
      <c r="E5" s="71" t="s">
        <v>89</v>
      </c>
      <c r="F5" s="71"/>
      <c r="G5" s="71" t="s">
        <v>89</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90" t="s">
        <v>76</v>
      </c>
      <c r="D7" s="75" t="s">
        <v>77</v>
      </c>
      <c r="E7" s="75" t="s">
        <v>78</v>
      </c>
      <c r="F7" s="76" t="s">
        <v>79</v>
      </c>
      <c r="G7" s="76"/>
      <c r="H7" s="76"/>
    </row>
    <row r="8" customFormat="false" ht="54.75" hidden="false" customHeight="true" outlineLevel="0" collapsed="false">
      <c r="A8" s="77" t="s">
        <v>80</v>
      </c>
      <c r="B8" s="77"/>
      <c r="C8" s="91" t="n">
        <v>10</v>
      </c>
      <c r="D8" s="79"/>
      <c r="E8" s="80" t="n">
        <f aca="false">(C8/100)*D8</f>
        <v>0</v>
      </c>
      <c r="F8" s="81"/>
      <c r="G8" s="81"/>
      <c r="H8" s="81"/>
    </row>
    <row r="9" customFormat="false" ht="54.75" hidden="false" customHeight="true" outlineLevel="0" collapsed="false">
      <c r="A9" s="82" t="s">
        <v>81</v>
      </c>
      <c r="B9" s="82"/>
      <c r="C9" s="91" t="n">
        <v>25</v>
      </c>
      <c r="D9" s="79"/>
      <c r="E9" s="80" t="n">
        <f aca="false">(C9/100)*D9</f>
        <v>0</v>
      </c>
      <c r="F9" s="81"/>
      <c r="G9" s="81"/>
      <c r="H9" s="81"/>
    </row>
    <row r="10" customFormat="false" ht="54.75" hidden="false" customHeight="true" outlineLevel="0" collapsed="false">
      <c r="A10" s="82" t="s">
        <v>82</v>
      </c>
      <c r="B10" s="82"/>
      <c r="C10" s="91" t="n">
        <v>10</v>
      </c>
      <c r="D10" s="79"/>
      <c r="E10" s="80" t="n">
        <f aca="false">(C10/100)*D10</f>
        <v>0</v>
      </c>
      <c r="F10" s="81"/>
      <c r="G10" s="81"/>
      <c r="H10" s="81"/>
    </row>
    <row r="11" customFormat="false" ht="54.75" hidden="false" customHeight="true" outlineLevel="0" collapsed="false">
      <c r="A11" s="82" t="s">
        <v>83</v>
      </c>
      <c r="B11" s="82"/>
      <c r="C11" s="91" t="n">
        <v>30</v>
      </c>
      <c r="D11" s="79"/>
      <c r="E11" s="80" t="n">
        <f aca="false">(C11/100)*D11</f>
        <v>0</v>
      </c>
      <c r="F11" s="81"/>
      <c r="G11" s="81"/>
      <c r="H11" s="81"/>
    </row>
    <row r="12" customFormat="false" ht="54.75" hidden="false" customHeight="true" outlineLevel="0" collapsed="false">
      <c r="A12" s="82" t="s">
        <v>84</v>
      </c>
      <c r="B12" s="82"/>
      <c r="C12" s="91" t="n">
        <v>10</v>
      </c>
      <c r="D12" s="79"/>
      <c r="E12" s="80" t="n">
        <f aca="false">(C12/100)*D12</f>
        <v>0</v>
      </c>
      <c r="F12" s="81"/>
      <c r="G12" s="81"/>
      <c r="H12" s="81"/>
    </row>
    <row r="13" customFormat="false" ht="54.75" hidden="false" customHeight="true" outlineLevel="0" collapsed="false">
      <c r="A13" s="82" t="s">
        <v>85</v>
      </c>
      <c r="B13" s="82"/>
      <c r="C13" s="91" t="n">
        <v>5</v>
      </c>
      <c r="D13" s="79"/>
      <c r="E13" s="80" t="n">
        <f aca="false">(C13/100)*D13</f>
        <v>0</v>
      </c>
      <c r="F13" s="81"/>
      <c r="G13" s="81"/>
      <c r="H13" s="81"/>
    </row>
    <row r="14" customFormat="false" ht="15" hidden="false" customHeight="false" outlineLevel="0" collapsed="false">
      <c r="A14" s="83" t="s">
        <v>86</v>
      </c>
      <c r="B14" s="83"/>
      <c r="C14" s="84" t="n">
        <f aca="false">SUM(C8:C13)</f>
        <v>90</v>
      </c>
      <c r="D14" s="85"/>
      <c r="E14" s="86" t="n">
        <f aca="false">SUM(E8:E13)</f>
        <v>0</v>
      </c>
      <c r="F14" s="42"/>
      <c r="G14" s="42"/>
      <c r="H14" s="42"/>
    </row>
    <row r="15" customFormat="false" ht="15" hidden="false" customHeight="false" outlineLevel="0" collapsed="false">
      <c r="A15" s="55" t="s">
        <v>55</v>
      </c>
      <c r="B15" s="55"/>
      <c r="C15" s="55"/>
      <c r="D15" s="55"/>
      <c r="E15" s="55"/>
      <c r="F15" s="56" t="s">
        <v>56</v>
      </c>
      <c r="G15" s="57" t="n">
        <f aca="false">IF(LEN(TRIM(A16))=0,0,LEN(TRIM(A16))-LEN(SUBSTITUTE(A16," ",""))+1)</f>
        <v>0</v>
      </c>
      <c r="H15" s="57"/>
    </row>
    <row r="16" customFormat="false" ht="14.25" hidden="false" customHeight="fals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TtYq7k9P3CiTvKabsuqn98Zf28ST0UtAu4JnlUBdCBaE6Q2NthNfZz8N9OESGB4Spd1WOMoXZf8fHYy+7vai5g==" saltValue="sQfT1V/0nd3B3EXRJ2LOIQ=="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6">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1" activeCellId="0" sqref="F11"/>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3.56"/>
    <col collapsed="false" customWidth="false" hidden="false" outlineLevel="0" max="16384" min="9" style="1" width="9.11"/>
  </cols>
  <sheetData>
    <row r="1" customFormat="false" ht="14.25" hidden="false" customHeight="false" outlineLevel="0" collapsed="false">
      <c r="A1" s="88" t="s">
        <v>88</v>
      </c>
      <c r="B1" s="88"/>
      <c r="C1" s="88"/>
      <c r="D1" s="88"/>
      <c r="E1" s="88"/>
      <c r="F1" s="88"/>
      <c r="G1" s="88"/>
      <c r="H1" s="88"/>
    </row>
    <row r="2" customFormat="false" ht="15" hidden="false" customHeight="false" outlineLevel="0" collapsed="false">
      <c r="A2" s="88"/>
      <c r="B2" s="88"/>
      <c r="C2" s="88"/>
      <c r="D2" s="88"/>
      <c r="E2" s="88"/>
      <c r="F2" s="88"/>
      <c r="G2" s="88"/>
      <c r="H2" s="88"/>
    </row>
    <row r="3" customFormat="false" ht="30" hidden="false" customHeight="true" outlineLevel="0" collapsed="false">
      <c r="A3" s="89" t="s">
        <v>70</v>
      </c>
      <c r="B3" s="89"/>
      <c r="C3" s="89"/>
      <c r="D3" s="89"/>
      <c r="E3" s="89"/>
      <c r="F3" s="89"/>
      <c r="G3" s="89"/>
      <c r="H3" s="89"/>
    </row>
    <row r="4" customFormat="false" ht="48" hidden="false" customHeight="true" outlineLevel="0" collapsed="false">
      <c r="A4" s="68" t="s">
        <v>71</v>
      </c>
      <c r="B4" s="68"/>
      <c r="C4" s="69" t="s">
        <v>72</v>
      </c>
      <c r="D4" s="69"/>
      <c r="E4" s="69" t="s">
        <v>73</v>
      </c>
      <c r="F4" s="69"/>
      <c r="G4" s="70" t="s">
        <v>74</v>
      </c>
      <c r="H4" s="70"/>
    </row>
    <row r="5" customFormat="false" ht="14.25" hidden="false" customHeight="false" outlineLevel="0" collapsed="false">
      <c r="A5" s="71" t="s">
        <v>89</v>
      </c>
      <c r="B5" s="71"/>
      <c r="C5" s="71" t="s">
        <v>89</v>
      </c>
      <c r="D5" s="71"/>
      <c r="E5" s="71" t="s">
        <v>89</v>
      </c>
      <c r="F5" s="71"/>
      <c r="G5" s="71" t="s">
        <v>89</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90" t="s">
        <v>76</v>
      </c>
      <c r="D7" s="75" t="s">
        <v>77</v>
      </c>
      <c r="E7" s="75" t="s">
        <v>78</v>
      </c>
      <c r="F7" s="76" t="s">
        <v>79</v>
      </c>
      <c r="G7" s="76"/>
      <c r="H7" s="76"/>
    </row>
    <row r="8" customFormat="false" ht="54.75" hidden="false" customHeight="true" outlineLevel="0" collapsed="false">
      <c r="A8" s="77" t="s">
        <v>80</v>
      </c>
      <c r="B8" s="77"/>
      <c r="C8" s="91" t="n">
        <v>10</v>
      </c>
      <c r="D8" s="79"/>
      <c r="E8" s="80" t="n">
        <f aca="false">(C8/100)*D8</f>
        <v>0</v>
      </c>
      <c r="F8" s="81"/>
      <c r="G8" s="81"/>
      <c r="H8" s="81"/>
    </row>
    <row r="9" customFormat="false" ht="54.75" hidden="false" customHeight="true" outlineLevel="0" collapsed="false">
      <c r="A9" s="82" t="s">
        <v>81</v>
      </c>
      <c r="B9" s="82"/>
      <c r="C9" s="91" t="n">
        <v>25</v>
      </c>
      <c r="D9" s="79"/>
      <c r="E9" s="80" t="n">
        <f aca="false">(C9/100)*D9</f>
        <v>0</v>
      </c>
      <c r="F9" s="81"/>
      <c r="G9" s="81"/>
      <c r="H9" s="81"/>
    </row>
    <row r="10" customFormat="false" ht="54.75" hidden="false" customHeight="true" outlineLevel="0" collapsed="false">
      <c r="A10" s="82" t="s">
        <v>82</v>
      </c>
      <c r="B10" s="82"/>
      <c r="C10" s="91" t="n">
        <v>10</v>
      </c>
      <c r="D10" s="79"/>
      <c r="E10" s="80" t="n">
        <f aca="false">(C10/100)*D10</f>
        <v>0</v>
      </c>
      <c r="F10" s="81"/>
      <c r="G10" s="81"/>
      <c r="H10" s="81"/>
    </row>
    <row r="11" customFormat="false" ht="54.75" hidden="false" customHeight="true" outlineLevel="0" collapsed="false">
      <c r="A11" s="82" t="s">
        <v>83</v>
      </c>
      <c r="B11" s="82"/>
      <c r="C11" s="91" t="n">
        <v>30</v>
      </c>
      <c r="D11" s="79"/>
      <c r="E11" s="80" t="n">
        <f aca="false">(C11/100)*D11</f>
        <v>0</v>
      </c>
      <c r="F11" s="81"/>
      <c r="G11" s="81"/>
      <c r="H11" s="81"/>
    </row>
    <row r="12" customFormat="false" ht="54.75" hidden="false" customHeight="true" outlineLevel="0" collapsed="false">
      <c r="A12" s="82" t="s">
        <v>84</v>
      </c>
      <c r="B12" s="82"/>
      <c r="C12" s="91" t="n">
        <v>10</v>
      </c>
      <c r="D12" s="79"/>
      <c r="E12" s="80" t="n">
        <f aca="false">(C12/100)*D12</f>
        <v>0</v>
      </c>
      <c r="F12" s="81"/>
      <c r="G12" s="81"/>
      <c r="H12" s="81"/>
    </row>
    <row r="13" customFormat="false" ht="54.75" hidden="false" customHeight="true" outlineLevel="0" collapsed="false">
      <c r="A13" s="82" t="s">
        <v>85</v>
      </c>
      <c r="B13" s="82"/>
      <c r="C13" s="91" t="n">
        <v>5</v>
      </c>
      <c r="D13" s="79"/>
      <c r="E13" s="80" t="n">
        <f aca="false">(C13/100)*D13</f>
        <v>0</v>
      </c>
      <c r="F13" s="81"/>
      <c r="G13" s="81"/>
      <c r="H13" s="81"/>
    </row>
    <row r="14" customFormat="false" ht="15" hidden="false" customHeight="false" outlineLevel="0" collapsed="false">
      <c r="A14" s="83" t="s">
        <v>86</v>
      </c>
      <c r="B14" s="83"/>
      <c r="C14" s="84" t="n">
        <f aca="false">SUM(C8:C13)</f>
        <v>90</v>
      </c>
      <c r="D14" s="85"/>
      <c r="E14" s="86" t="n">
        <f aca="false">SUM(E8:E13)</f>
        <v>0</v>
      </c>
      <c r="F14" s="42"/>
      <c r="G14" s="42"/>
      <c r="H14" s="42"/>
    </row>
    <row r="15" customFormat="false" ht="15" hidden="false" customHeight="false" outlineLevel="0" collapsed="false">
      <c r="A15" s="55" t="s">
        <v>55</v>
      </c>
      <c r="B15" s="55"/>
      <c r="C15" s="55"/>
      <c r="D15" s="55"/>
      <c r="E15" s="55"/>
      <c r="F15" s="56" t="s">
        <v>56</v>
      </c>
      <c r="G15" s="57" t="n">
        <f aca="false">IF(LEN(TRIM(A16))=0,0,LEN(TRIM(A16))-LEN(SUBSTITUTE(A16," ",""))+1)</f>
        <v>0</v>
      </c>
      <c r="H15" s="57"/>
    </row>
    <row r="16" customFormat="false" ht="14.25" hidden="false" customHeight="fals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5JNMWOJf1K+G1pdkgIlh4ShA0xTKs1JiLVt0KIxV9xCUhmv8w65hgf5iO0QGXSWFkMd8/w9FKsHZDZeDE7Yieg==" saltValue="gHWakE3lYsnOAhUPj4NBOQ=="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7">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21" activeCellId="0" sqref="J21"/>
    </sheetView>
  </sheetViews>
  <sheetFormatPr defaultColWidth="8.6171875" defaultRowHeight="14.25" customHeight="true" zeroHeight="false" outlineLevelRow="0" outlineLevelCol="0"/>
  <cols>
    <col collapsed="false" customWidth="true" hidden="false" outlineLevel="0" max="1" min="1" style="92" width="19"/>
  </cols>
  <sheetData>
    <row r="1" customFormat="false" ht="14.25" hidden="false" customHeight="false" outlineLevel="0" collapsed="false">
      <c r="A1" s="92" t="str">
        <f aca="false">D1&amp;" "&amp;E1</f>
        <v>Aloy Edoh</v>
      </c>
      <c r="D1" s="93" t="s">
        <v>92</v>
      </c>
      <c r="E1" s="93" t="s">
        <v>93</v>
      </c>
    </row>
    <row r="2" customFormat="false" ht="14.25" hidden="false" customHeight="false" outlineLevel="0" collapsed="false">
      <c r="A2" s="92" t="str">
        <f aca="false">D2&amp;" "&amp;E2</f>
        <v>Abdulrazaq Abba</v>
      </c>
      <c r="D2" s="93" t="s">
        <v>94</v>
      </c>
      <c r="E2" s="93" t="s">
        <v>95</v>
      </c>
    </row>
    <row r="3" customFormat="false" ht="14.25" hidden="false" customHeight="false" outlineLevel="0" collapsed="false">
      <c r="A3" s="92" t="str">
        <f aca="false">D3&amp;" "&amp;E3</f>
        <v>Amin Karami</v>
      </c>
      <c r="D3" s="93" t="s">
        <v>96</v>
      </c>
      <c r="E3" s="93" t="s">
        <v>97</v>
      </c>
    </row>
    <row r="4" customFormat="false" ht="14.25" hidden="false" customHeight="false" outlineLevel="0" collapsed="false">
      <c r="A4" s="92" t="str">
        <f aca="false">D4&amp;" "&amp;E4</f>
        <v>Arish Siddiqui</v>
      </c>
      <c r="D4" s="93" t="s">
        <v>98</v>
      </c>
      <c r="E4" s="93" t="s">
        <v>99</v>
      </c>
    </row>
    <row r="5" customFormat="false" ht="14.25" hidden="false" customHeight="false" outlineLevel="0" collapsed="false">
      <c r="A5" s="92" t="str">
        <f aca="false">D5&amp;" "&amp;E5</f>
        <v>Bilyaminu  Auwal Romo</v>
      </c>
      <c r="D5" s="93" t="s">
        <v>100</v>
      </c>
      <c r="E5" s="93" t="s">
        <v>101</v>
      </c>
    </row>
    <row r="6" customFormat="false" ht="14.25" hidden="false" customHeight="false" outlineLevel="0" collapsed="false">
      <c r="A6" s="92" t="s">
        <v>102</v>
      </c>
      <c r="D6" s="93"/>
      <c r="E6" s="93"/>
    </row>
    <row r="7" customFormat="false" ht="14.25" hidden="false" customHeight="false" outlineLevel="0" collapsed="false">
      <c r="A7" s="92" t="str">
        <f aca="false">D7&amp;" "&amp;E7</f>
        <v>Fahimeh Jafari</v>
      </c>
      <c r="D7" s="93" t="s">
        <v>103</v>
      </c>
      <c r="E7" s="93" t="s">
        <v>104</v>
      </c>
    </row>
    <row r="8" customFormat="false" ht="14.25" hidden="false" customHeight="false" outlineLevel="0" collapsed="false">
      <c r="A8" s="92" t="str">
        <f aca="false">D8&amp;" "&amp;E8</f>
        <v>Fadi Safieddine</v>
      </c>
      <c r="D8" s="93" t="s">
        <v>105</v>
      </c>
      <c r="E8" s="93" t="s">
        <v>106</v>
      </c>
    </row>
    <row r="9" customFormat="false" ht="14.25" hidden="false" customHeight="false" outlineLevel="0" collapsed="false">
      <c r="A9" s="92" t="str">
        <f aca="false">D9&amp;" "&amp;E9</f>
        <v>Hisham AbouGrad</v>
      </c>
      <c r="D9" s="93" t="s">
        <v>107</v>
      </c>
      <c r="E9" s="93" t="s">
        <v>108</v>
      </c>
    </row>
    <row r="10" customFormat="false" ht="14.25" hidden="false" customHeight="false" outlineLevel="0" collapsed="false">
      <c r="A10" s="92" t="s">
        <v>109</v>
      </c>
      <c r="D10" s="93"/>
      <c r="E10" s="93"/>
    </row>
    <row r="11" customFormat="false" ht="14.25" hidden="false" customHeight="false" outlineLevel="0" collapsed="false">
      <c r="A11" s="92" t="str">
        <f aca="false">D11&amp;" "&amp;E11</f>
        <v>Mohammad Amirhosseini</v>
      </c>
      <c r="D11" s="93" t="s">
        <v>110</v>
      </c>
      <c r="E11" s="93" t="s">
        <v>111</v>
      </c>
    </row>
    <row r="12" customFormat="false" ht="14.25" hidden="false" customHeight="false" outlineLevel="0" collapsed="false">
      <c r="A12" s="92" t="str">
        <f aca="false">D12&amp;" "&amp;E12</f>
        <v>Mustansar Ghazanfar</v>
      </c>
      <c r="D12" s="93" t="s">
        <v>112</v>
      </c>
      <c r="E12" s="93" t="s">
        <v>113</v>
      </c>
    </row>
    <row r="13" customFormat="false" ht="14.25" hidden="false" customHeight="false" outlineLevel="0" collapsed="false">
      <c r="A13" s="92" t="str">
        <f aca="false">D13&amp;" "&amp;E13</f>
        <v>Nabeela Altrabsheh</v>
      </c>
      <c r="D13" s="93" t="s">
        <v>114</v>
      </c>
      <c r="E13" s="93" t="s">
        <v>115</v>
      </c>
    </row>
    <row r="14" customFormat="false" ht="14.25" hidden="false" customHeight="false" outlineLevel="0" collapsed="false">
      <c r="A14" s="92" t="str">
        <f aca="false">D14&amp;" "&amp;E14</f>
        <v>Nadeem Qazi</v>
      </c>
      <c r="D14" s="93" t="s">
        <v>116</v>
      </c>
      <c r="E14" s="93" t="s">
        <v>117</v>
      </c>
    </row>
    <row r="15" customFormat="false" ht="14.25" hidden="false" customHeight="false" outlineLevel="0" collapsed="false">
      <c r="A15" s="92" t="str">
        <f aca="false">D15&amp;" "&amp;E15</f>
        <v>Paul Bombo</v>
      </c>
      <c r="D15" s="93" t="s">
        <v>118</v>
      </c>
      <c r="E15" s="93" t="s">
        <v>119</v>
      </c>
    </row>
    <row r="16" customFormat="false" ht="14.25" hidden="false" customHeight="false" outlineLevel="0" collapsed="false">
      <c r="A16" s="92" t="str">
        <f aca="false">D16&amp;" "&amp;E16</f>
        <v>Rawad Hammad</v>
      </c>
      <c r="D16" s="93" t="s">
        <v>120</v>
      </c>
      <c r="E16" s="93" t="s">
        <v>121</v>
      </c>
    </row>
    <row r="17" customFormat="false" ht="14.25" hidden="false" customHeight="false" outlineLevel="0" collapsed="false">
      <c r="A17" s="92" t="str">
        <f aca="false">D17&amp;" "&amp;E17</f>
        <v>Seyed Ali Ghorashi</v>
      </c>
      <c r="D17" s="93" t="s">
        <v>122</v>
      </c>
      <c r="E17" s="93" t="s">
        <v>123</v>
      </c>
    </row>
    <row r="18" customFormat="false" ht="14.25" hidden="false" customHeight="false" outlineLevel="0" collapsed="false">
      <c r="A18" s="92" t="str">
        <f aca="false">D18&amp;" "&amp;E18</f>
        <v>Solomon Alexis</v>
      </c>
      <c r="D18" s="93" t="s">
        <v>124</v>
      </c>
      <c r="E18" s="93" t="s">
        <v>125</v>
      </c>
    </row>
    <row r="19" customFormat="false" ht="14.25" hidden="false" customHeight="false" outlineLevel="0" collapsed="false">
      <c r="A19" s="92" t="s">
        <v>126</v>
      </c>
      <c r="D19" s="93"/>
      <c r="E19" s="93"/>
    </row>
    <row r="20" customFormat="false" ht="14.25" hidden="false" customHeight="false" outlineLevel="0" collapsed="false">
      <c r="A20" s="92" t="s">
        <v>127</v>
      </c>
      <c r="D20" s="93"/>
      <c r="E20" s="93"/>
    </row>
    <row r="21" customFormat="false" ht="14.25" hidden="false" customHeight="false" outlineLevel="0" collapsed="false">
      <c r="A21" s="92" t="str">
        <f aca="false">D21&amp;" "&amp;E21</f>
        <v>Umar Ismail</v>
      </c>
      <c r="D21" s="93" t="s">
        <v>128</v>
      </c>
      <c r="E21" s="93" t="s">
        <v>129</v>
      </c>
    </row>
    <row r="22" customFormat="false" ht="14.25" hidden="false" customHeight="false" outlineLevel="0" collapsed="false">
      <c r="A22" s="92" t="s">
        <v>126</v>
      </c>
      <c r="D22" s="93"/>
      <c r="E22" s="93"/>
    </row>
    <row r="23" customFormat="false" ht="14.25" hidden="false" customHeight="false" outlineLevel="0" collapsed="false">
      <c r="A23" s="92" t="s">
        <v>127</v>
      </c>
      <c r="D23" s="93"/>
      <c r="E23" s="93"/>
    </row>
    <row r="24" customFormat="false" ht="14.25" hidden="false" customHeight="false" outlineLevel="0" collapsed="false">
      <c r="A24" s="92" t="str">
        <f aca="false">D24&amp;" "&amp;E24</f>
        <v>Umar Ismail</v>
      </c>
      <c r="D24" s="93" t="s">
        <v>128</v>
      </c>
      <c r="E24" s="93" t="s">
        <v>129</v>
      </c>
    </row>
    <row r="25" customFormat="false" ht="14.25" hidden="false" customHeight="false" outlineLevel="0" collapsed="false">
      <c r="D25" s="94"/>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7" activeCellId="0" sqref="F17"/>
    </sheetView>
  </sheetViews>
  <sheetFormatPr defaultColWidth="8.6171875" defaultRowHeight="14.25" customHeight="true" zeroHeight="false" outlineLevelRow="0" outlineLevelCol="0"/>
  <sheetData>
    <row r="1" customFormat="false" ht="14.25" hidden="false" customHeight="false" outlineLevel="0" collapsed="false">
      <c r="A1" s="92" t="s">
        <v>75</v>
      </c>
    </row>
    <row r="2" customFormat="false" ht="14.25" hidden="false" customHeight="false" outlineLevel="0" collapsed="false">
      <c r="A2" s="92" t="s">
        <v>130</v>
      </c>
    </row>
    <row r="5" customFormat="false" ht="14.25" hidden="false" customHeight="false" outlineLevel="0" collapsed="false">
      <c r="A5" s="92" t="s">
        <v>131</v>
      </c>
    </row>
    <row r="6" customFormat="false" ht="14.25" hidden="false" customHeight="false" outlineLevel="0" collapsed="false">
      <c r="A6" s="92" t="s">
        <v>132</v>
      </c>
    </row>
    <row r="8" customFormat="false" ht="14.25" hidden="false" customHeight="false" outlineLevel="0" collapsed="false">
      <c r="A8" s="92" t="n">
        <v>0</v>
      </c>
    </row>
    <row r="9" customFormat="false" ht="14.25" hidden="false" customHeight="false" outlineLevel="0" collapsed="false">
      <c r="A9" s="92" t="n">
        <v>1</v>
      </c>
    </row>
    <row r="10" customFormat="false" ht="14.25" hidden="false" customHeight="false" outlineLevel="0" collapsed="false">
      <c r="A10" s="92" t="n">
        <v>2</v>
      </c>
    </row>
    <row r="11" customFormat="false" ht="14.25" hidden="false" customHeight="false" outlineLevel="0" collapsed="false">
      <c r="A11" s="92" t="n">
        <v>3</v>
      </c>
    </row>
    <row r="12" customFormat="false" ht="14.25" hidden="false" customHeight="false" outlineLevel="0" collapsed="false">
      <c r="A12" s="92" t="n">
        <v>4</v>
      </c>
    </row>
    <row r="13" customFormat="false" ht="14.25" hidden="false" customHeight="false" outlineLevel="0" collapsed="false">
      <c r="A13" s="92" t="n">
        <v>5</v>
      </c>
    </row>
    <row r="14" customFormat="false" ht="14.25" hidden="false" customHeight="false" outlineLevel="0" collapsed="false">
      <c r="A14" s="92" t="n">
        <v>6</v>
      </c>
    </row>
    <row r="16" customFormat="false" ht="14.25" hidden="false" customHeight="false" outlineLevel="0" collapsed="false">
      <c r="A16" s="92" t="s">
        <v>6</v>
      </c>
    </row>
    <row r="17" customFormat="false" ht="14.25" hidden="false" customHeight="false" outlineLevel="0" collapsed="false">
      <c r="A17" s="92" t="s">
        <v>133</v>
      </c>
    </row>
    <row r="18" customFormat="false" ht="14.25" hidden="false" customHeight="false" outlineLevel="0" collapsed="false">
      <c r="A18" s="92" t="s">
        <v>134</v>
      </c>
    </row>
    <row r="19" customFormat="false" ht="14.25" hidden="false" customHeight="false" outlineLevel="0" collapsed="false">
      <c r="A19" s="92" t="s">
        <v>135</v>
      </c>
    </row>
    <row r="20" customFormat="false" ht="14.25" hidden="false" customHeight="false" outlineLevel="0" collapsed="false">
      <c r="A20" s="92" t="s">
        <v>136</v>
      </c>
    </row>
    <row r="21" customFormat="false" ht="14.25" hidden="false" customHeight="false" outlineLevel="0" collapsed="false">
      <c r="A21" s="92" t="s">
        <v>137</v>
      </c>
    </row>
    <row r="22" customFormat="false" ht="14.25" hidden="false" customHeight="false" outlineLevel="0" collapsed="false">
      <c r="A22" s="92" t="s">
        <v>133</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Metadata/LabelInfo.xml><?xml version="1.0" encoding="utf-8"?>
<clbl:labelList xmlns:clbl="http://schemas.microsoft.com/office/2020/mipLabelMetadata">
  <clbl:label id="{7893ce20-a697-4fd6-a4da-14011f6a471d}" enabled="1" method="Standard" siteId="{a8eec281-aaa3-4dae-ac9b-9a398b9215e7}" contentBits="0" removed="0"/>
</clbl:labelList>
</file>

<file path=docProps/app.xml><?xml version="1.0" encoding="utf-8"?>
<Properties xmlns="http://schemas.openxmlformats.org/officeDocument/2006/extended-properties" xmlns:vt="http://schemas.openxmlformats.org/officeDocument/2006/docPropsVTypes">
  <Template/>
  <TotalTime>3</TotalTime>
  <Application>LibreOffice/25.8.2.1$Linux_X86_64 LibreOffice_project/580$Build-1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
  <dc:description/>
  <dc:language>en-US</dc:language>
  <cp:lastModifiedBy/>
  <dcterms:modified xsi:type="dcterms:W3CDTF">2025-10-14T16:35:17Z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